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610" windowHeight="11040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1"/>
  <c r="D63"/>
  <c r="D62"/>
  <c r="F60"/>
  <c r="F59"/>
  <c r="F58"/>
  <c r="D60"/>
  <c r="D59"/>
  <c r="D58"/>
  <c r="D55"/>
  <c r="D54"/>
  <c r="D53"/>
  <c r="F51"/>
  <c r="F50"/>
  <c r="F49"/>
  <c r="D51"/>
  <c r="D49"/>
  <c r="D50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E41"/>
  <c r="AF41"/>
  <c r="AG41"/>
  <c r="AH41"/>
  <c r="AI41"/>
  <c r="AJ41"/>
  <c r="AK41"/>
  <c r="AL41"/>
  <c r="AM41"/>
  <c r="AN41"/>
  <c r="AO41"/>
  <c r="AP41"/>
  <c r="AQ41"/>
  <c r="AR41"/>
  <c r="AS41"/>
  <c r="AT41"/>
  <c r="AU41"/>
  <c r="AV41"/>
  <c r="AW41"/>
  <c r="AX41"/>
  <c r="AY41"/>
  <c r="AZ41"/>
  <c r="BA41"/>
  <c r="BB41"/>
  <c r="BC41"/>
  <c r="BD41"/>
  <c r="BE41"/>
  <c r="BF41"/>
  <c r="BG41"/>
  <c r="BH41"/>
  <c r="BI41"/>
  <c r="BJ41"/>
  <c r="BK41"/>
  <c r="BL41"/>
  <c r="BM41"/>
  <c r="BN41"/>
  <c r="BO41"/>
  <c r="BP41"/>
  <c r="BQ41"/>
  <c r="BR41"/>
  <c r="BS41"/>
  <c r="BT41"/>
  <c r="BU41"/>
  <c r="BV41"/>
  <c r="BW41"/>
  <c r="BX41"/>
  <c r="BY41"/>
  <c r="BZ41"/>
  <c r="CA41"/>
  <c r="CB41"/>
  <c r="CC41"/>
  <c r="CD41"/>
  <c r="CE41"/>
  <c r="CF41"/>
  <c r="CG41"/>
  <c r="CH41"/>
  <c r="CI41"/>
  <c r="CJ41"/>
  <c r="CK41"/>
  <c r="CL41"/>
  <c r="CM41"/>
  <c r="CN41"/>
  <c r="CO41"/>
  <c r="CP41"/>
  <c r="CQ41"/>
  <c r="CR41"/>
  <c r="CS41"/>
  <c r="CT41"/>
  <c r="CU41"/>
  <c r="CV41"/>
  <c r="CW41"/>
  <c r="CX41"/>
  <c r="CY41"/>
  <c r="CZ41"/>
  <c r="DA41"/>
  <c r="DB41"/>
  <c r="DC41"/>
  <c r="DD41"/>
  <c r="DE41"/>
  <c r="DF41"/>
  <c r="DG41"/>
  <c r="DH41"/>
  <c r="DI41"/>
  <c r="DJ41"/>
  <c r="DK41"/>
  <c r="DL41"/>
  <c r="DM41"/>
  <c r="DN41"/>
  <c r="DO4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G40"/>
  <c r="H40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N40"/>
  <c r="DM40"/>
  <c r="DL40"/>
  <c r="DK40"/>
  <c r="DJ40"/>
  <c r="DI40"/>
  <c r="DH40"/>
  <c r="DG40"/>
  <c r="DF40"/>
  <c r="DE40"/>
  <c r="DD40"/>
  <c r="DC40"/>
  <c r="DB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E40"/>
  <c r="D40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E62"/>
  <c r="E64"/>
  <c r="G58"/>
  <c r="G59"/>
  <c r="G60"/>
  <c r="E58"/>
  <c r="E59"/>
  <c r="E60"/>
  <c r="E53"/>
  <c r="E54"/>
  <c r="E55"/>
  <c r="G49"/>
  <c r="G50"/>
  <c r="G51"/>
  <c r="E49"/>
  <c r="E50"/>
  <c r="E51"/>
  <c r="E44"/>
  <c r="D44" s="1"/>
  <c r="E45"/>
  <c r="D45" s="1"/>
  <c r="E46"/>
  <c r="D46" s="1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5"/>
  <c r="E61"/>
  <c r="D61"/>
  <c r="E56"/>
  <c r="D56"/>
  <c r="G52"/>
  <c r="F52"/>
  <c r="E52"/>
  <c r="D52"/>
  <c r="E47"/>
  <c r="D47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3" l="1"/>
  <c r="E62"/>
  <c r="E6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D63"/>
  <c r="D62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<sst xmlns="http://schemas.openxmlformats.org/spreadsheetml/2006/main" count="2312" uniqueCount="1399">
  <si>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</si>
  <si>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</si>
  <si>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</si>
  <si>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</si>
  <si>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</si>
  <si>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</si>
  <si>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</si>
  <si>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</si>
  <si>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</si>
  <si>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</si>
  <si>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</si>
  <si>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</si>
  <si>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</si>
  <si>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</si>
  <si>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</si>
  <si>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</si>
  <si>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</si>
  <si>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</si>
  <si>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</si>
  <si>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</si>
  <si>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</si>
  <si>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</si>
  <si>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</si>
  <si>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</si>
  <si>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</si>
  <si>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</si>
  <si>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</si>
  <si>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</si>
  <si>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</si>
  <si>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</si>
  <si>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</si>
  <si>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</si>
  <si>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</si>
  <si>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</si>
  <si>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</si>
  <si>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</si>
  <si>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</si>
  <si>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</si>
  <si>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</si>
  <si>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</si>
  <si>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</si>
  <si>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</si>
  <si>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</si>
  <si>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</si>
  <si>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</si>
  <si>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</si>
  <si>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</si>
  <si>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</si>
  <si>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</si>
  <si>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</si>
  <si>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</si>
  <si>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</si>
  <si>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</si>
  <si>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</si>
  <si>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</si>
  <si>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</si>
  <si>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</si>
  <si>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</si>
  <si>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</si>
  <si>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</si>
  <si>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</si>
  <si>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</si>
  <si>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</si>
  <si>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</si>
  <si>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</si>
  <si>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</si>
  <si>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</si>
  <si>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</si>
  <si>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</si>
  <si>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</si>
  <si>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</si>
  <si>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</si>
  <si>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</si>
  <si>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</si>
  <si>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</si>
  <si>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</si>
  <si>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</si>
  <si>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</si>
  <si>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</si>
  <si>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</si>
  <si>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</si>
  <si>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</si>
  <si>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</si>
  <si>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</si>
  <si>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</si>
  <si>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</si>
  <si>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</si>
  <si>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</si>
  <si>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</si>
  <si>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</si>
  <si>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</si>
  <si>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</si>
  <si>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</si>
  <si>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</si>
  <si>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</si>
  <si>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</si>
  <si>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</si>
  <si>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</si>
  <si>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</si>
  <si>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</si>
  <si>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</si>
  <si>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</si>
  <si>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</si>
  <si>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</si>
  <si>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</si>
  <si>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</si>
  <si>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</si>
  <si>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</si>
  <si>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</si>
  <si>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</si>
  <si>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</si>
  <si>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</si>
  <si>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</si>
  <si>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</si>
  <si>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</si>
  <si>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</si>
  <si>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</si>
  <si>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</si>
  <si>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</si>
  <si>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</si>
  <si>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</si>
  <si>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</si>
  <si>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</si>
  <si>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</si>
  <si>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</si>
  <si>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</si>
  <si>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</si>
  <si>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</si>
  <si>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</si>
  <si>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</si>
  <si>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</si>
  <si>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</si>
  <si>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</si>
  <si>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</si>
  <si>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</si>
  <si>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</si>
  <si>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</si>
  <si>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</si>
  <si>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</si>
  <si>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</si>
  <si>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</si>
  <si>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</si>
  <si>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</si>
  <si>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</si>
  <si>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</si>
  <si>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</si>
  <si>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</si>
  <si>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</si>
  <si>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</si>
  <si>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</si>
  <si>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</si>
  <si>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</si>
  <si>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</si>
  <si>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</si>
  <si>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</si>
  <si>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</si>
  <si>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</si>
  <si>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</si>
  <si>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</si>
  <si>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</si>
  <si>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</si>
  <si>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</si>
  <si>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</si>
  <si>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</si>
  <si>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</si>
  <si>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</si>
  <si>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</si>
  <si>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</si>
  <si>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</si>
  <si>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</si>
  <si>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</si>
  <si>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</si>
  <si>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</si>
  <si>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</si>
  <si>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</si>
  <si>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</si>
  <si>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</si>
  <si>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</si>
  <si>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</si>
  <si>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</si>
  <si>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</si>
  <si>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</si>
  <si>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</si>
  <si>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</si>
  <si>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</si>
  <si>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</si>
  <si>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</si>
  <si>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</si>
  <si>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</si>
  <si>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</si>
  <si>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</si>
  <si>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</si>
  <si>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</si>
  <si>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</si>
  <si>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</si>
  <si>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</si>
  <si>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</si>
  <si>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</si>
  <si>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</si>
  <si>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</si>
  <si>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</si>
  <si>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</si>
  <si>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</si>
  <si>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</si>
  <si>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</si>
  <si>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</si>
  <si>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</si>
  <si>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</si>
  <si>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</si>
  <si>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</si>
  <si>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</si>
  <si>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</si>
  <si>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</si>
  <si>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</si>
  <si>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</si>
  <si>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</si>
  <si>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</si>
  <si>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</si>
  <si>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</si>
  <si>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</si>
  <si>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</si>
  <si>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</si>
  <si>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</si>
  <si>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</si>
  <si>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</si>
  <si>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</si>
  <si>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</si>
  <si>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</si>
  <si>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</si>
  <si>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</si>
  <si>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</si>
  <si>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</si>
  <si>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</si>
  <si>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</si>
  <si>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</si>
  <si>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</si>
  <si>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</si>
  <si>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</si>
  <si>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</si>
  <si>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</si>
  <si>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</si>
  <si>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</si>
  <si>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</si>
  <si>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</si>
  <si>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</si>
  <si>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</si>
  <si>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</si>
  <si>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</si>
  <si>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</si>
  <si>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</si>
  <si>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</si>
  <si>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</si>
  <si>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</si>
  <si>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</si>
  <si>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</si>
  <si>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</si>
  <si>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</si>
  <si>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</si>
  <si>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</si>
  <si>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</si>
  <si>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</si>
  <si>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</si>
  <si>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</si>
  <si>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</si>
  <si>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</si>
  <si>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</si>
  <si>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</si>
  <si>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</si>
  <si>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</si>
  <si>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</si>
  <si>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</si>
  <si>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</si>
  <si>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</si>
  <si>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</si>
  <si>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</si>
  <si>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</si>
  <si>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</si>
  <si>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</si>
  <si>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</si>
  <si>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</si>
  <si>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</si>
  <si>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</si>
  <si>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</si>
  <si>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</si>
  <si>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</si>
  <si>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</si>
  <si>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</si>
  <si>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</si>
  <si>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</si>
  <si>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</si>
  <si>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</si>
  <si>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</si>
  <si>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</si>
  <si>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</si>
  <si>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</si>
  <si>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</si>
  <si>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</si>
  <si>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</si>
  <si>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</si>
  <si>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</si>
  <si>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</si>
  <si>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</si>
  <si>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</si>
  <si>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</si>
  <si>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</si>
  <si>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</si>
  <si>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</si>
  <si>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</si>
  <si>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</si>
  <si>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</si>
  <si>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</si>
  <si>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</si>
  <si>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</si>
  <si>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</si>
  <si>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</si>
  <si>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</si>
  <si>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</si>
  <si>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</si>
  <si>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</si>
  <si>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</si>
  <si>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</si>
  <si>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</si>
  <si>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</si>
  <si>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</si>
  <si>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</si>
  <si>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</si>
  <si>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</si>
  <si>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</si>
  <si>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</si>
  <si>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</si>
  <si>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</si>
  <si>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</si>
  <si>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</si>
  <si>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</si>
  <si>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</si>
  <si>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</si>
  <si>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</si>
  <si>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</si>
  <si>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</si>
  <si>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</si>
  <si>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</si>
  <si>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</si>
  <si>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</si>
  <si>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</si>
  <si>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</si>
  <si>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</si>
  <si>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</si>
  <si>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</si>
  <si>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</si>
  <si>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</si>
  <si>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</si>
  <si>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</si>
  <si>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</si>
  <si>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</si>
  <si>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</si>
  <si>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</si>
  <si>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</si>
  <si>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</si>
  <si>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</si>
  <si>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</si>
  <si>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</si>
  <si>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</si>
  <si>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</si>
  <si>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</si>
  <si>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</si>
  <si>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</si>
  <si>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</si>
  <si>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</si>
  <si>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</si>
  <si>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</si>
  <si>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</si>
  <si>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</si>
  <si>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</si>
  <si>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</si>
  <si>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</si>
  <si>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</si>
  <si>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</si>
  <si>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</si>
  <si>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</si>
  <si>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</si>
  <si>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</si>
  <si>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</si>
  <si>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</si>
  <si>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</si>
  <si>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</si>
  <si>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</si>
  <si>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</si>
  <si>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</si>
  <si>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</si>
  <si>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</si>
  <si>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</si>
  <si>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</si>
  <si>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</si>
  <si>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</si>
  <si>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</si>
  <si>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</si>
  <si>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</si>
  <si>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</si>
  <si>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</si>
  <si>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</si>
  <si>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</si>
  <si>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</si>
  <si>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</si>
  <si>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</si>
  <si>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</si>
  <si>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</si>
  <si>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</si>
  <si>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</si>
  <si>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</si>
  <si>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</si>
  <si>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</si>
  <si>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</si>
  <si>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</si>
  <si>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</si>
  <si>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</si>
  <si>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</si>
  <si>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</si>
  <si>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</si>
  <si>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</si>
  <si>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</si>
  <si>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</si>
  <si>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</si>
  <si>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</si>
  <si>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</si>
  <si>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</si>
  <si>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</si>
  <si>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</si>
  <si>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</si>
  <si>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</si>
  <si>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</si>
  <si>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</si>
  <si>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</si>
  <si>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</si>
  <si>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</si>
  <si>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</si>
  <si>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</si>
  <si>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</si>
  <si>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</si>
  <si>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</si>
  <si>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</si>
  <si>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</si>
  <si>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</si>
  <si>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</si>
  <si>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</si>
  <si>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</si>
  <si>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</si>
  <si>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</si>
  <si>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</si>
  <si>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</si>
  <si>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</si>
  <si>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</si>
  <si>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</si>
  <si>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</si>
  <si>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</si>
  <si>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</si>
  <si>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</si>
  <si>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</si>
  <si>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</si>
  <si>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</si>
  <si>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</si>
  <si>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</si>
  <si>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</si>
  <si>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</si>
  <si>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</si>
  <si>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</si>
  <si>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</si>
  <si>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</si>
  <si>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</si>
  <si>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</si>
  <si>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</si>
  <si>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</si>
  <si>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</si>
  <si>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</si>
  <si>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</si>
  <si>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</si>
  <si>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</si>
  <si>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</si>
  <si>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</si>
  <si>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</si>
  <si>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</si>
  <si>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</si>
  <si>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</si>
  <si>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</si>
  <si>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</si>
  <si>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</si>
  <si>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</si>
  <si>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</si>
  <si>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</si>
  <si>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</si>
  <si>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</si>
  <si>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</si>
  <si>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</si>
  <si>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</si>
  <si>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</si>
  <si>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</si>
  <si>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</si>
  <si>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</si>
  <si>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</si>
  <si>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</si>
  <si>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</si>
  <si>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</si>
  <si>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</si>
  <si>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</si>
  <si>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</si>
  <si>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</si>
  <si>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</si>
  <si>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</si>
  <si>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</si>
  <si>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</si>
  <si>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</si>
  <si>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</si>
  <si>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</si>
  <si>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</si>
  <si>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</si>
  <si>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</si>
  <si>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</si>
  <si>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</si>
  <si>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</si>
  <si>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</si>
  <si>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</si>
  <si>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</si>
  <si>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</si>
  <si>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</si>
  <si>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</si>
  <si>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</si>
  <si>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</si>
  <si>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</si>
  <si>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</si>
  <si>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</si>
  <si>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</si>
  <si>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</si>
  <si>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</si>
  <si>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</si>
  <si>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</si>
  <si>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</si>
  <si>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</si>
  <si>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</si>
  <si>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</si>
  <si>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</si>
  <si>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</si>
  <si>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</si>
  <si>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</si>
  <si>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</si>
  <si>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</si>
  <si>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</si>
  <si>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</si>
  <si>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</si>
  <si>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</si>
  <si>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</si>
  <si>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</si>
  <si>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</si>
  <si>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</si>
  <si>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</si>
  <si>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</si>
  <si>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</si>
  <si>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</si>
  <si>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</si>
  <si>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</si>
  <si>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</si>
  <si>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</si>
  <si>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</si>
  <si>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</si>
  <si>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</si>
  <si>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</si>
  <si>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</si>
  <si>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</si>
  <si>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</si>
  <si>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</si>
  <si>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</si>
  <si>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</si>
  <si>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</si>
  <si>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</si>
  <si>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</si>
  <si>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</si>
  <si>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</si>
  <si>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</si>
  <si>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</si>
  <si>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</si>
  <si>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</si>
  <si>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</si>
  <si>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</si>
  <si>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</si>
  <si>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</si>
  <si>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</si>
  <si>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</si>
  <si>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</si>
  <si>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</si>
  <si>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</si>
  <si>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</si>
  <si>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</si>
  <si>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</si>
  <si>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</si>
  <si>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</si>
  <si>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</si>
  <si>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</si>
  <si>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</si>
  <si>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</si>
  <si>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</si>
  <si>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</si>
  <si>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</si>
  <si>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</si>
  <si>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</si>
  <si>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</si>
  <si>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</si>
  <si>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</si>
  <si>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</si>
  <si>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</si>
  <si>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</si>
  <si>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</si>
  <si>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</si>
  <si>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</si>
  <si>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</si>
  <si>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</si>
  <si>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</si>
  <si>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</si>
  <si>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</si>
  <si>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</si>
  <si>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</si>
  <si>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</si>
  <si>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</si>
  <si>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</si>
  <si>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</si>
  <si>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</si>
  <si>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</si>
  <si>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</si>
  <si>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</si>
  <si>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</si>
  <si>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</si>
  <si>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</si>
  <si>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</si>
  <si>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</si>
  <si>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</si>
  <si>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</si>
  <si>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</si>
  <si>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</si>
  <si>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</si>
  <si>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</si>
  <si>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</si>
  <si>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</si>
  <si>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</si>
  <si>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</si>
  <si>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</si>
  <si>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</si>
  <si>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</si>
  <si>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</si>
  <si>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</si>
  <si>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</si>
  <si>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</si>
  <si>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</si>
  <si>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</si>
  <si>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</si>
  <si>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</si>
  <si>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</si>
  <si>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</si>
  <si>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</si>
  <si>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</si>
  <si>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</si>
  <si>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</si>
  <si>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</si>
  <si>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</si>
  <si>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</si>
  <si>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</si>
  <si>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</si>
  <si>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</si>
  <si>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</si>
  <si>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</si>
  <si>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</si>
  <si>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</si>
  <si>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</si>
  <si>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</si>
  <si>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</si>
  <si>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</si>
  <si>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</si>
  <si>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</si>
  <si>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</si>
  <si>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</si>
  <si>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</si>
  <si>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</si>
  <si>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</si>
  <si>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</si>
  <si>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</si>
  <si>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</si>
  <si>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</si>
  <si>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</si>
  <si>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</si>
  <si>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</si>
  <si>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</si>
  <si>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</si>
  <si>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</si>
  <si>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</si>
  <si>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</si>
  <si>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</si>
  <si>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</si>
  <si>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</si>
  <si>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</si>
  <si>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</si>
  <si>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</si>
  <si>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</si>
  <si>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</si>
  <si>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</si>
  <si>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</si>
  <si>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</si>
  <si>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</si>
  <si>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</si>
  <si>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</si>
  <si>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</si>
  <si>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</si>
  <si>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</si>
  <si>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</si>
  <si>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</si>
  <si>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</si>
  <si>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</si>
  <si>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</si>
  <si>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</si>
  <si>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</si>
  <si>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</si>
  <si>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</si>
  <si>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</si>
  <si>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</si>
  <si>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</si>
  <si>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</si>
  <si>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</si>
  <si>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</si>
  <si>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</si>
  <si>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</si>
  <si>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</si>
  <si>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</si>
  <si>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</si>
  <si>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</si>
  <si>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</si>
  <si>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</si>
  <si>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</si>
  <si>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</si>
  <si>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</si>
  <si>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</si>
  <si>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</si>
  <si>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</si>
  <si>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</si>
  <si>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</si>
  <si>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</si>
  <si>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</si>
  <si>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</si>
  <si>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</si>
  <si>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</si>
  <si>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</si>
  <si>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</si>
  <si>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</si>
  <si>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</si>
  <si>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</si>
  <si>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</si>
  <si>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</si>
  <si>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</si>
  <si>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</si>
  <si>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</si>
  <si>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</si>
  <si>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</si>
  <si>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</si>
  <si>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</si>
  <si>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</si>
  <si>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</si>
  <si>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</si>
  <si>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</si>
  <si>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</si>
  <si>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</si>
  <si>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</si>
  <si>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</si>
  <si>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</si>
  <si>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</si>
  <si>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</si>
  <si>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</si>
  <si>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</si>
  <si>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</si>
  <si>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</si>
  <si>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</si>
  <si>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</si>
  <si>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</si>
  <si>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</si>
  <si>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</si>
  <si>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</si>
  <si>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</si>
  <si>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</si>
  <si>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</si>
  <si>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</si>
  <si>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</si>
  <si>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</si>
  <si>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</si>
  <si>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</si>
  <si>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</si>
  <si>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</si>
  <si>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</si>
  <si>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</si>
  <si>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</si>
  <si>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</si>
  <si>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</si>
  <si>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</si>
  <si>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</si>
  <si>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</si>
  <si>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</si>
  <si>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</si>
  <si>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</si>
  <si>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</si>
  <si>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</si>
  <si>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</si>
  <si>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</si>
  <si>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</si>
  <si>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</si>
  <si>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</si>
  <si>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</si>
  <si>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</si>
  <si>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</si>
  <si>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</si>
  <si>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</si>
  <si>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</si>
  <si>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</si>
  <si>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</si>
  <si>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</si>
  <si>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</si>
  <si>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</si>
  <si>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</si>
  <si>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</si>
  <si>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</si>
  <si>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</si>
  <si>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</si>
  <si>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</si>
  <si>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</si>
  <si>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</si>
  <si>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</si>
  <si>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</si>
  <si>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</si>
  <si>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</si>
  <si>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</si>
  <si>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</si>
  <si>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</si>
  <si>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</si>
  <si>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</si>
  <si>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</si>
  <si>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</si>
  <si>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</si>
  <si>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</si>
  <si>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</si>
  <si>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</si>
  <si>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</si>
  <si>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</si>
  <si>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</si>
  <si>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</si>
  <si>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</si>
  <si>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</si>
  <si>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</si>
  <si>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</si>
  <si>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</si>
  <si>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</si>
  <si>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</si>
  <si>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</si>
  <si>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</si>
  <si>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</si>
  <si>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</si>
  <si>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</si>
  <si>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</si>
  <si>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</si>
  <si>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</si>
  <si>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</si>
  <si>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</si>
  <si>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</si>
  <si>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</si>
  <si>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</si>
  <si>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</si>
  <si>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</si>
  <si>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</si>
  <si>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</si>
  <si>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</si>
  <si>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</si>
  <si>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</si>
  <si>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</si>
  <si>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</si>
  <si>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</si>
  <si>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</si>
  <si>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</si>
  <si>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</si>
  <si>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</si>
  <si>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</si>
  <si>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</si>
  <si>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</si>
  <si>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</si>
  <si>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</si>
  <si>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</si>
  <si>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</si>
  <si>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</si>
  <si>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</si>
  <si>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</si>
  <si>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</si>
  <si>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</si>
  <si>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</si>
  <si>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</si>
  <si>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</si>
  <si>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</si>
  <si>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</si>
  <si>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</si>
  <si>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</si>
  <si>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</si>
  <si>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</si>
  <si>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</si>
  <si>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</si>
  <si>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</si>
  <si>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</si>
  <si>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</si>
  <si>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</si>
  <si>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</si>
  <si>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</si>
  <si>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</si>
  <si>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</si>
  <si>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</si>
  <si>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</si>
  <si>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</si>
  <si>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</si>
  <si>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</si>
  <si>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</si>
  <si>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</si>
  <si>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</si>
  <si>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</si>
  <si>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</si>
  <si>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</si>
  <si>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</si>
  <si>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</si>
  <si>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</si>
  <si>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</si>
  <si>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</si>
  <si>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</si>
  <si>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</si>
  <si>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</si>
  <si>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</si>
  <si>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</si>
  <si>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</si>
  <si>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</si>
  <si>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</si>
  <si>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</si>
  <si>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</si>
  <si>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</si>
  <si>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</si>
  <si>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</si>
  <si>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</si>
  <si>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</si>
  <si>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</si>
  <si>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</si>
  <si>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</si>
  <si>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</si>
  <si>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</si>
  <si>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</si>
  <si>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</si>
  <si>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</si>
  <si>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</si>
  <si>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</si>
  <si>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</si>
  <si>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</si>
  <si>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</si>
  <si>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</si>
  <si>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</si>
  <si>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</si>
  <si>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</si>
  <si>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</si>
  <si>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</si>
  <si>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</si>
  <si>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</si>
  <si>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</si>
  <si>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</si>
  <si>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</si>
  <si>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</si>
  <si>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</si>
  <si>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</si>
  <si>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</si>
  <si>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</si>
  <si>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</si>
  <si>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</si>
  <si>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</si>
  <si>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</si>
  <si>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</si>
  <si>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</si>
  <si>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</si>
  <si>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</si>
  <si>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</si>
  <si>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</si>
  <si>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</si>
  <si>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</si>
  <si>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</si>
  <si>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</si>
  <si>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</si>
  <si>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</si>
  <si>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</si>
  <si>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</si>
  <si>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</si>
  <si>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</si>
  <si>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</si>
  <si>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</si>
  <si>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</si>
  <si>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</si>
  <si>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</si>
  <si>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</si>
  <si>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</si>
  <si>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</si>
  <si>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</si>
  <si>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</si>
  <si>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</si>
  <si>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</si>
  <si>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</si>
  <si>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</si>
  <si>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</si>
  <si>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</si>
  <si>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</si>
  <si>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</si>
  <si>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</si>
  <si>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</si>
  <si>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</si>
  <si>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</si>
  <si>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</si>
  <si>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</si>
  <si>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</si>
  <si>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</si>
  <si>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</si>
  <si>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</si>
  <si>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</si>
  <si>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</si>
  <si>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</si>
  <si>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</si>
  <si>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</si>
  <si>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</si>
  <si>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</si>
  <si>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</si>
  <si>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</si>
  <si>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</si>
  <si>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</si>
  <si>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</si>
  <si>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</si>
  <si>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</si>
  <si>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</si>
  <si>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</si>
  <si>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</si>
  <si>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</si>
  <si>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</si>
  <si>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</si>
  <si>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</si>
  <si>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</si>
  <si>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</si>
  <si>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</si>
  <si>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</si>
  <si>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</si>
  <si>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</si>
  <si>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</si>
  <si>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</si>
  <si>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</si>
  <si>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</si>
  <si>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</si>
  <si>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</si>
  <si>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</si>
  <si>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</si>
  <si>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</si>
  <si>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</si>
  <si>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</si>
  <si>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</si>
  <si>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</si>
  <si>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</si>
  <si>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</si>
  <si>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</si>
  <si>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</si>
  <si>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</si>
  <si>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</si>
  <si>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</si>
  <si>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</si>
  <si>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</si>
  <si>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</si>
  <si>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</si>
  <si>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</si>
  <si>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</si>
  <si>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</si>
  <si>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</si>
  <si>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</si>
  <si>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</si>
  <si>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</si>
  <si>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</si>
  <si>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</si>
  <si>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</si>
  <si>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</si>
  <si>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</si>
  <si>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</si>
  <si>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</si>
  <si>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</si>
  <si>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</si>
  <si>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</si>
  <si>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</si>
  <si>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</si>
  <si>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</si>
  <si>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</si>
  <si>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</si>
  <si>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</si>
  <si>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</si>
  <si>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</si>
  <si>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</si>
  <si>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</si>
  <si>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</si>
  <si>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</si>
  <si>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</si>
  <si>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</si>
  <si>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</si>
  <si>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</si>
  <si>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</si>
  <si>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</si>
  <si>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</si>
  <si>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</si>
  <si>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</si>
  <si>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</si>
  <si>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</si>
  <si>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</si>
  <si>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</si>
  <si>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</si>
  <si>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</si>
  <si>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</si>
  <si>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</si>
  <si>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</si>
  <si>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</si>
  <si>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</si>
  <si>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</si>
  <si>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</si>
  <si>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</si>
  <si>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</si>
  <si>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</si>
  <si>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</si>
  <si>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</si>
  <si>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</si>
  <si>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</si>
  <si>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</si>
  <si>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</si>
  <si>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</si>
  <si>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</si>
  <si>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</si>
  <si>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</si>
  <si>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</si>
  <si>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</si>
  <si>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</si>
  <si>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</si>
  <si>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</si>
  <si>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</si>
  <si>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</si>
  <si>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</si>
  <si>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</si>
  <si>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</si>
  <si>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</si>
  <si>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</si>
  <si>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</si>
  <si>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</si>
  <si>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</si>
  <si>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</si>
  <si>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</si>
  <si>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</si>
  <si>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</si>
  <si>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</si>
  <si>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</si>
  <si>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</si>
  <si>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</si>
  <si>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</si>
  <si>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</si>
  <si>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</si>
  <si>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</si>
  <si>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</si>
  <si>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</si>
  <si>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</si>
  <si>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</si>
  <si>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</si>
  <si>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</si>
  <si>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</si>
  <si>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</si>
  <si>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</si>
  <si>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</si>
  <si>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</si>
  <si>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</si>
  <si>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</si>
  <si>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</si>
  <si>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</si>
  <si>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</si>
  <si>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</si>
  <si>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</si>
  <si>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</si>
  <si>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</si>
  <si>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</si>
  <si>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</si>
  <si>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</si>
  <si>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</si>
  <si>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</si>
  <si>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</si>
  <si>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</si>
  <si>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</si>
  <si>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</si>
  <si>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</si>
  <si>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</si>
  <si>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</si>
  <si>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</si>
  <si>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</si>
  <si>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</si>
  <si>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</si>
  <si>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</si>
  <si>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</si>
  <si>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</si>
  <si>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</si>
  <si>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</si>
  <si>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</si>
  <si>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</si>
  <si>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</si>
  <si>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</si>
  <si>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</si>
  <si>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</si>
  <si>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</si>
  <si>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</si>
  <si>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</si>
  <si>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</si>
  <si>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</si>
  <si>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</si>
  <si>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</si>
  <si>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</si>
  <si>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</si>
  <si>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</si>
  <si>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</si>
  <si>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</si>
  <si>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</si>
  <si>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</si>
  <si>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</si>
  <si>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</si>
  <si>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</si>
  <si>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</si>
  <si>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</si>
  <si>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</si>
  <si>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</si>
  <si>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</si>
  <si>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</si>
  <si>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</si>
  <si>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</si>
  <si>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</si>
  <si>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</si>
  <si>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</si>
  <si>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</si>
  <si>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</si>
  <si>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</si>
  <si>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</si>
  <si>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</si>
  <si>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</si>
  <si>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</si>
  <si>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</si>
  <si>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</si>
  <si>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</si>
  <si>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</si>
  <si>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</si>
  <si>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</si>
  <si>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</si>
  <si>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</si>
  <si>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</si>
  <si>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</si>
  <si>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</si>
  <si>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</si>
  <si>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</si>
  <si>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</si>
  <si>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</si>
  <si>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</si>
  <si>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</si>
  <si>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</si>
  <si>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</si>
  <si>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</si>
  <si>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</si>
  <si>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</si>
  <si>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</si>
  <si>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</si>
  <si>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</si>
  <si>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</si>
  <si>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</si>
  <si>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</si>
  <si>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</si>
  <si>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</si>
  <si>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</si>
  <si>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</si>
  <si>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</si>
  <si>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</si>
  <si>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</si>
  <si>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</si>
  <si>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</si>
  <si>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</si>
  <si>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</si>
  <si>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</si>
  <si>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</si>
  <si>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</si>
  <si>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</si>
  <si>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</si>
  <si>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</si>
  <si>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</si>
  <si>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</si>
  <si>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</si>
  <si>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</si>
  <si>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</si>
  <si>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</si>
  <si>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</si>
  <si>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</si>
  <si>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</si>
  <si>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</si>
  <si>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</si>
  <si>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</si>
  <si>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</si>
  <si>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</si>
  <si>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</si>
  <si>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</si>
  <si>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</si>
  <si>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</si>
  <si>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</si>
  <si>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</si>
  <si>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</si>
  <si>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</si>
  <si>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</si>
  <si>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</si>
  <si>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</si>
  <si>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</si>
  <si>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</si>
  <si>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</si>
  <si>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</si>
  <si>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</si>
  <si>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</si>
  <si>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</si>
  <si>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</si>
  <si>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</si>
  <si>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</si>
  <si>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</si>
  <si>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</si>
  <si>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</si>
  <si>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</si>
  <si>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</si>
  <si>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</si>
  <si>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</si>
  <si>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</si>
  <si>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</si>
  <si>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</si>
  <si>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</si>
  <si>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</si>
  <si>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</si>
  <si>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</si>
  <si>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</si>
  <si>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</si>
  <si>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</si>
  <si>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</si>
  <si>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</si>
  <si>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</si>
  <si>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</si>
  <si>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</si>
  <si>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</si>
  <si>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</si>
  <si>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</si>
  <si>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</si>
  <si>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</si>
  <si>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</si>
  <si>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</si>
  <si>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</si>
  <si>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</si>
  <si>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</si>
  <si>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</si>
  <si>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</si>
  <si>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</si>
  <si>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</si>
  <si>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</si>
  <si>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</si>
  <si>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</si>
  <si>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</si>
  <si>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</si>
  <si>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</si>
  <si>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</si>
  <si>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</si>
  <si>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</si>
  <si>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</si>
  <si>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</si>
  <si>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</si>
  <si>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</si>
  <si>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</si>
  <si>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</si>
  <si>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</si>
  <si>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</si>
  <si>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</si>
  <si>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</si>
  <si>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</si>
  <si>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</si>
  <si>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</si>
  <si>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</si>
  <si>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</si>
  <si>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</si>
  <si>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</si>
  <si>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Бейбит Нұрсерік</t>
  </si>
  <si>
    <t>Тұрсынбек Айша</t>
  </si>
  <si>
    <t>Айып Рахим</t>
  </si>
  <si>
    <t>Нұрбек Балназым</t>
  </si>
  <si>
    <t>Абай Медина</t>
  </si>
  <si>
    <t>Темирова Айша</t>
  </si>
  <si>
    <t>Темирова Амина</t>
  </si>
  <si>
    <t>Айтенова Медина</t>
  </si>
  <si>
    <t>Серикова  Амина</t>
  </si>
  <si>
    <t>Сарсенбай Тамила</t>
  </si>
  <si>
    <t>Сәкен Рамазаг</t>
  </si>
  <si>
    <t>Адамбеков Муслим</t>
  </si>
  <si>
    <t>Төленді Данелья</t>
  </si>
  <si>
    <t>Сайлаубаева Томирис</t>
  </si>
  <si>
    <t>Оқу жылы: 2024-2025       Топ:"Жұлдыз" ерте жас тобы        Өткізу кезеңі: қорытынды                Өткізу мерзімі:Мамыр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</si>
</sst>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zoomScale="80" zoomScaleNormal="80" workbookViewId="0">
      <selection activeCell="R3" sqref="R3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1" t="s">
        <v>1398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7"/>
      <c r="DM2" s="72" t="s">
        <v>1379</v>
      </c>
      <c r="DN2" s="7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69" t="s">
        <v>0</v>
      </c>
      <c r="B4" s="69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1" t="s">
        <v>2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77" t="s">
        <v>115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1" t="s">
        <v>115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>
      <c r="A5" s="69"/>
      <c r="B5" s="69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78" t="s">
        <v>116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117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>
      <c r="A6" s="69"/>
      <c r="B6" s="69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69"/>
      <c r="B7" s="69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69"/>
      <c r="B8" s="69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69"/>
      <c r="B9" s="69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69"/>
      <c r="B10" s="69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69"/>
      <c r="B11" s="69"/>
      <c r="C11" s="79" t="s">
        <v>846</v>
      </c>
      <c r="D11" s="79"/>
      <c r="E11" s="79"/>
      <c r="F11" s="79"/>
      <c r="G11" s="79"/>
      <c r="H11" s="79"/>
      <c r="I11" s="79"/>
      <c r="J11" s="79"/>
      <c r="K11" s="79"/>
      <c r="L11" s="79" t="s">
        <v>849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846</v>
      </c>
      <c r="Y11" s="79"/>
      <c r="Z11" s="79"/>
      <c r="AA11" s="79"/>
      <c r="AB11" s="79"/>
      <c r="AC11" s="79"/>
      <c r="AD11" s="79"/>
      <c r="AE11" s="79"/>
      <c r="AF11" s="79"/>
      <c r="AG11" s="79" t="s">
        <v>849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7" t="s">
        <v>846</v>
      </c>
      <c r="AT11" s="77"/>
      <c r="AU11" s="77"/>
      <c r="AV11" s="77"/>
      <c r="AW11" s="77"/>
      <c r="AX11" s="77"/>
      <c r="AY11" s="77" t="s">
        <v>849</v>
      </c>
      <c r="AZ11" s="77"/>
      <c r="BA11" s="77"/>
      <c r="BB11" s="77"/>
      <c r="BC11" s="77"/>
      <c r="BD11" s="77"/>
      <c r="BE11" s="77"/>
      <c r="BF11" s="77"/>
      <c r="BG11" s="77"/>
      <c r="BH11" s="77" t="s">
        <v>846</v>
      </c>
      <c r="BI11" s="77"/>
      <c r="BJ11" s="77"/>
      <c r="BK11" s="77"/>
      <c r="BL11" s="77"/>
      <c r="BM11" s="77"/>
      <c r="BN11" s="77" t="s">
        <v>849</v>
      </c>
      <c r="BO11" s="77"/>
      <c r="BP11" s="77"/>
      <c r="BQ11" s="77"/>
      <c r="BR11" s="77"/>
      <c r="BS11" s="77"/>
      <c r="BT11" s="77"/>
      <c r="BU11" s="77"/>
      <c r="BV11" s="77"/>
      <c r="BW11" s="77" t="s">
        <v>846</v>
      </c>
      <c r="BX11" s="77"/>
      <c r="BY11" s="77"/>
      <c r="BZ11" s="77"/>
      <c r="CA11" s="77"/>
      <c r="CB11" s="77"/>
      <c r="CC11" s="77" t="s">
        <v>849</v>
      </c>
      <c r="CD11" s="77"/>
      <c r="CE11" s="77"/>
      <c r="CF11" s="77"/>
      <c r="CG11" s="77"/>
      <c r="CH11" s="77"/>
      <c r="CI11" s="77" t="s">
        <v>846</v>
      </c>
      <c r="CJ11" s="77"/>
      <c r="CK11" s="77"/>
      <c r="CL11" s="77"/>
      <c r="CM11" s="77"/>
      <c r="CN11" s="77"/>
      <c r="CO11" s="77"/>
      <c r="CP11" s="77"/>
      <c r="CQ11" s="77"/>
      <c r="CR11" s="77" t="s">
        <v>849</v>
      </c>
      <c r="CS11" s="77"/>
      <c r="CT11" s="77"/>
      <c r="CU11" s="77"/>
      <c r="CV11" s="77"/>
      <c r="CW11" s="77"/>
      <c r="CX11" s="77"/>
      <c r="CY11" s="77"/>
      <c r="CZ11" s="77"/>
      <c r="DA11" s="77" t="s">
        <v>846</v>
      </c>
      <c r="DB11" s="77"/>
      <c r="DC11" s="77"/>
      <c r="DD11" s="77"/>
      <c r="DE11" s="77"/>
      <c r="DF11" s="77"/>
      <c r="DG11" s="77" t="s">
        <v>849</v>
      </c>
      <c r="DH11" s="77"/>
      <c r="DI11" s="77"/>
      <c r="DJ11" s="77"/>
      <c r="DK11" s="77"/>
      <c r="DL11" s="77"/>
      <c r="DM11" s="77"/>
      <c r="DN11" s="77"/>
      <c r="DO11" s="77"/>
    </row>
    <row r="12" spans="1:254" ht="15.6" customHeight="1">
      <c r="A12" s="69"/>
      <c r="B12" s="69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>
      <c r="A13" s="69"/>
      <c r="B13" s="69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>
      <c r="A14" s="69"/>
      <c r="B14" s="69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/>
      <c r="AQ15" s="5">
        <v>1</v>
      </c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60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1385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/>
      <c r="AH16" s="9">
        <v>1</v>
      </c>
      <c r="AI16" s="9"/>
      <c r="AJ16" s="9"/>
      <c r="AK16" s="9">
        <v>1</v>
      </c>
      <c r="AL16" s="9"/>
      <c r="AM16" s="9">
        <v>1</v>
      </c>
      <c r="AN16" s="9"/>
      <c r="AO16" s="9"/>
      <c r="AP16" s="9"/>
      <c r="AQ16" s="9">
        <v>1</v>
      </c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/>
      <c r="BR16" s="9">
        <v>1</v>
      </c>
      <c r="BS16" s="9"/>
      <c r="BT16" s="9">
        <v>1</v>
      </c>
      <c r="BU16" s="9"/>
      <c r="BV16" s="9"/>
      <c r="BW16" s="9">
        <v>1</v>
      </c>
      <c r="BX16" s="9"/>
      <c r="BY16" s="9"/>
      <c r="BZ16" s="9"/>
      <c r="CA16" s="9">
        <v>1</v>
      </c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1386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/>
      <c r="AH17" s="9">
        <v>1</v>
      </c>
      <c r="AI17" s="9"/>
      <c r="AJ17" s="9"/>
      <c r="AK17" s="9">
        <v>1</v>
      </c>
      <c r="AL17" s="9"/>
      <c r="AM17" s="9">
        <v>1</v>
      </c>
      <c r="AN17" s="9"/>
      <c r="AO17" s="9"/>
      <c r="AP17" s="9"/>
      <c r="AQ17" s="9">
        <v>1</v>
      </c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/>
      <c r="CA17" s="9">
        <v>1</v>
      </c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5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1388</v>
      </c>
      <c r="C18" s="9"/>
      <c r="D18" s="9">
        <v>1</v>
      </c>
      <c r="E18" s="9"/>
      <c r="F18" s="9"/>
      <c r="G18" s="9">
        <v>1</v>
      </c>
      <c r="H18" s="9"/>
      <c r="I18" s="9"/>
      <c r="J18" s="9"/>
      <c r="K18" s="9">
        <v>1</v>
      </c>
      <c r="L18" s="9"/>
      <c r="M18" s="9">
        <v>1</v>
      </c>
      <c r="N18" s="9"/>
      <c r="O18" s="9"/>
      <c r="P18" s="9"/>
      <c r="Q18" s="9">
        <v>1</v>
      </c>
      <c r="R18" s="9"/>
      <c r="S18" s="9">
        <v>1</v>
      </c>
      <c r="T18" s="9"/>
      <c r="U18" s="9"/>
      <c r="V18" s="9">
        <v>1</v>
      </c>
      <c r="W18" s="9"/>
      <c r="X18" s="9">
        <v>1</v>
      </c>
      <c r="Y18" s="9"/>
      <c r="Z18" s="9"/>
      <c r="AA18" s="9"/>
      <c r="AB18" s="9"/>
      <c r="AC18" s="9">
        <v>1</v>
      </c>
      <c r="AD18" s="9"/>
      <c r="AE18" s="9">
        <v>1</v>
      </c>
      <c r="AF18" s="9"/>
      <c r="AG18" s="9"/>
      <c r="AH18" s="9"/>
      <c r="AI18" s="9">
        <v>1</v>
      </c>
      <c r="AJ18" s="9"/>
      <c r="AK18" s="9">
        <v>1</v>
      </c>
      <c r="AL18" s="9"/>
      <c r="AM18" s="9"/>
      <c r="AN18" s="9">
        <v>1</v>
      </c>
      <c r="AO18" s="9"/>
      <c r="AP18" s="9"/>
      <c r="AQ18" s="9"/>
      <c r="AR18" s="9">
        <v>1</v>
      </c>
      <c r="AS18" s="9"/>
      <c r="AT18" s="9">
        <v>1</v>
      </c>
      <c r="AU18" s="9"/>
      <c r="AV18" s="9">
        <v>1</v>
      </c>
      <c r="AW18" s="9"/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9"/>
      <c r="BL18" s="9">
        <v>1</v>
      </c>
      <c r="BM18" s="9"/>
      <c r="BN18" s="9"/>
      <c r="BO18" s="9">
        <v>1</v>
      </c>
      <c r="BP18" s="9"/>
      <c r="BQ18" s="9"/>
      <c r="BR18" s="9">
        <v>1</v>
      </c>
      <c r="BS18" s="9"/>
      <c r="BT18" s="9"/>
      <c r="BU18" s="9">
        <v>1</v>
      </c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/>
      <c r="CG18" s="9">
        <v>1</v>
      </c>
      <c r="CH18" s="9"/>
      <c r="CI18" s="9"/>
      <c r="CJ18" s="9">
        <v>1</v>
      </c>
      <c r="CK18" s="9"/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>
        <v>1</v>
      </c>
      <c r="CY18" s="9"/>
      <c r="CZ18" s="9"/>
      <c r="DA18" s="9">
        <v>1</v>
      </c>
      <c r="DB18" s="9"/>
      <c r="DC18" s="9"/>
      <c r="DD18" s="9"/>
      <c r="DE18" s="9">
        <v>1</v>
      </c>
      <c r="DF18" s="9"/>
      <c r="DG18" s="9"/>
      <c r="DH18" s="9">
        <v>1</v>
      </c>
      <c r="DI18" s="9"/>
      <c r="DJ18" s="9"/>
      <c r="DK18" s="9">
        <v>1</v>
      </c>
      <c r="DL18" s="9"/>
      <c r="DM18" s="9">
        <v>1</v>
      </c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1387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/>
      <c r="M19" s="9">
        <v>1</v>
      </c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9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>
        <v>1</v>
      </c>
      <c r="BU19" s="9"/>
      <c r="BV19" s="9"/>
      <c r="BW19" s="9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1389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>
        <v>1</v>
      </c>
      <c r="AN20" s="9"/>
      <c r="AO20" s="9"/>
      <c r="AP20" s="9"/>
      <c r="AQ20" s="9">
        <v>1</v>
      </c>
      <c r="AR20" s="9"/>
      <c r="AS20" s="9">
        <v>1</v>
      </c>
      <c r="AT20" s="9"/>
      <c r="AU20" s="9"/>
      <c r="AV20" s="9"/>
      <c r="AW20" s="9">
        <v>1</v>
      </c>
      <c r="AX20" s="9"/>
      <c r="AY20" s="9">
        <v>1</v>
      </c>
      <c r="AZ20" s="9"/>
      <c r="BA20" s="9"/>
      <c r="BB20" s="9"/>
      <c r="BC20" s="9">
        <v>1</v>
      </c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/>
      <c r="BU20" s="9">
        <v>1</v>
      </c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1390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9">
        <v>1</v>
      </c>
      <c r="BL21" s="9"/>
      <c r="BM21" s="9"/>
      <c r="BN21" s="9">
        <v>1</v>
      </c>
      <c r="BO21" s="9"/>
      <c r="BP21" s="9"/>
      <c r="BQ21" s="9">
        <v>1</v>
      </c>
      <c r="BR21" s="9"/>
      <c r="BS21" s="9"/>
      <c r="BT21" s="9">
        <v>1</v>
      </c>
      <c r="BU21" s="9"/>
      <c r="BV21" s="9"/>
      <c r="BW21" s="9">
        <v>1</v>
      </c>
      <c r="BX21" s="9"/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 t="s">
        <v>1391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>
        <v>1</v>
      </c>
      <c r="V22" s="3"/>
      <c r="W22" s="3"/>
      <c r="X22" s="3">
        <v>1</v>
      </c>
      <c r="Y22" s="3"/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/>
      <c r="AR22" s="3">
        <v>1</v>
      </c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>
        <v>1</v>
      </c>
      <c r="BC22" s="3"/>
      <c r="BD22" s="3"/>
      <c r="BE22" s="3"/>
      <c r="BF22" s="3">
        <v>1</v>
      </c>
      <c r="BG22" s="3"/>
      <c r="BH22" s="3">
        <v>1</v>
      </c>
      <c r="BI22" s="3"/>
      <c r="BJ22" s="3"/>
      <c r="BK22" s="3">
        <v>1</v>
      </c>
      <c r="BL22" s="3"/>
      <c r="BM22" s="3"/>
      <c r="BN22" s="3"/>
      <c r="BO22" s="3">
        <v>1</v>
      </c>
      <c r="BP22" s="3"/>
      <c r="BQ22" s="3"/>
      <c r="BR22" s="3">
        <v>1</v>
      </c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/>
      <c r="CP22" s="3">
        <v>1</v>
      </c>
      <c r="CQ22" s="3"/>
      <c r="CR22" s="3">
        <v>1</v>
      </c>
      <c r="CS22" s="3"/>
      <c r="CT22" s="3"/>
      <c r="CU22" s="3"/>
      <c r="CV22" s="3">
        <v>1</v>
      </c>
      <c r="CW22" s="3"/>
      <c r="CX22" s="3">
        <v>1</v>
      </c>
      <c r="CY22" s="3"/>
      <c r="CZ22" s="3"/>
      <c r="DA22" s="3">
        <v>1</v>
      </c>
      <c r="DB22" s="3"/>
      <c r="DC22" s="3"/>
      <c r="DD22" s="3"/>
      <c r="DE22" s="3">
        <v>1</v>
      </c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</row>
    <row r="23" spans="1:254">
      <c r="A23" s="3">
        <v>9</v>
      </c>
      <c r="B23" s="4" t="s">
        <v>1392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/>
      <c r="AB23" s="3">
        <v>1</v>
      </c>
      <c r="AC23" s="3"/>
      <c r="AD23" s="3">
        <v>1</v>
      </c>
      <c r="AE23" s="3"/>
      <c r="AF23" s="3"/>
      <c r="AG23" s="3">
        <v>1</v>
      </c>
      <c r="AH23" s="3"/>
      <c r="AI23" s="3"/>
      <c r="AJ23" s="3"/>
      <c r="AK23" s="3">
        <v>1</v>
      </c>
      <c r="AL23" s="3"/>
      <c r="AM23" s="3">
        <v>1</v>
      </c>
      <c r="AN23" s="3"/>
      <c r="AO23" s="3"/>
      <c r="AP23" s="3"/>
      <c r="AQ23" s="3">
        <v>1</v>
      </c>
      <c r="AR23" s="3"/>
      <c r="AS23" s="3"/>
      <c r="AT23" s="3">
        <v>1</v>
      </c>
      <c r="AU23" s="3"/>
      <c r="AV23" s="3">
        <v>1</v>
      </c>
      <c r="AW23" s="3"/>
      <c r="AX23" s="3"/>
      <c r="AY23" s="3"/>
      <c r="AZ23" s="3">
        <v>1</v>
      </c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</row>
    <row r="24" spans="1:254">
      <c r="A24" s="3">
        <v>10</v>
      </c>
      <c r="B24" s="4" t="s">
        <v>1393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>
        <v>1</v>
      </c>
      <c r="Q24" s="3"/>
      <c r="R24" s="3"/>
      <c r="S24" s="3">
        <v>1</v>
      </c>
      <c r="T24" s="3"/>
      <c r="U24" s="3"/>
      <c r="V24" s="3"/>
      <c r="W24" s="3">
        <v>1</v>
      </c>
      <c r="X24" s="3"/>
      <c r="Y24" s="3">
        <v>1</v>
      </c>
      <c r="Z24" s="3"/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>
        <v>1</v>
      </c>
      <c r="AO24" s="3"/>
      <c r="AP24" s="3"/>
      <c r="AQ24" s="3">
        <v>1</v>
      </c>
      <c r="AR24" s="3"/>
      <c r="AS24" s="3"/>
      <c r="AT24" s="3"/>
      <c r="AU24" s="3">
        <v>1</v>
      </c>
      <c r="AV24" s="3"/>
      <c r="AW24" s="3">
        <v>1</v>
      </c>
      <c r="AX24" s="3"/>
      <c r="AY24" s="3"/>
      <c r="AZ24" s="3"/>
      <c r="BA24" s="3">
        <v>1</v>
      </c>
      <c r="BB24" s="3"/>
      <c r="BC24" s="3">
        <v>1</v>
      </c>
      <c r="BD24" s="3"/>
      <c r="BE24" s="3"/>
      <c r="BF24" s="3"/>
      <c r="BG24" s="3">
        <v>1</v>
      </c>
      <c r="BH24" s="3"/>
      <c r="BI24" s="3">
        <v>1</v>
      </c>
      <c r="BJ24" s="3"/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/>
      <c r="CW24" s="3">
        <v>1</v>
      </c>
      <c r="CX24" s="3">
        <v>1</v>
      </c>
      <c r="CY24" s="3"/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</row>
    <row r="25" spans="1:254" ht="15.75">
      <c r="A25" s="3">
        <v>11</v>
      </c>
      <c r="B25" s="4" t="s">
        <v>1394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>
        <v>1</v>
      </c>
      <c r="S25" s="5"/>
      <c r="T25" s="5"/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>
        <v>1</v>
      </c>
      <c r="AF25" s="5"/>
      <c r="AG25" s="5"/>
      <c r="AH25" s="5"/>
      <c r="AI25" s="5">
        <v>1</v>
      </c>
      <c r="AJ25" s="5"/>
      <c r="AK25" s="5"/>
      <c r="AL25" s="5">
        <v>1</v>
      </c>
      <c r="AM25" s="5"/>
      <c r="AN25" s="5">
        <v>1</v>
      </c>
      <c r="AO25" s="5"/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>
        <v>1</v>
      </c>
      <c r="BD25" s="5"/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/>
      <c r="CN25" s="5">
        <v>1</v>
      </c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>
        <v>1</v>
      </c>
      <c r="CZ25" s="5"/>
      <c r="DA25" s="5"/>
      <c r="DB25" s="5">
        <v>1</v>
      </c>
      <c r="DC25" s="5"/>
      <c r="DD25" s="5"/>
      <c r="DE25" s="5"/>
      <c r="DF25" s="5">
        <v>1</v>
      </c>
      <c r="DG25" s="5"/>
      <c r="DH25" s="5"/>
      <c r="DI25" s="5">
        <v>1</v>
      </c>
      <c r="DJ25" s="5"/>
      <c r="DK25" s="5"/>
      <c r="DL25" s="5">
        <v>1</v>
      </c>
      <c r="DM25" s="5"/>
      <c r="DN25" s="5">
        <v>1</v>
      </c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 t="s">
        <v>1395</v>
      </c>
      <c r="C26" s="9"/>
      <c r="D26" s="9">
        <v>1</v>
      </c>
      <c r="E26" s="9"/>
      <c r="F26" s="9">
        <v>1</v>
      </c>
      <c r="G26" s="9"/>
      <c r="H26" s="9"/>
      <c r="I26" s="9">
        <v>1</v>
      </c>
      <c r="J26" s="9"/>
      <c r="K26" s="9"/>
      <c r="L26" s="9"/>
      <c r="M26" s="9">
        <v>1</v>
      </c>
      <c r="N26" s="9"/>
      <c r="O26" s="9">
        <v>1</v>
      </c>
      <c r="P26" s="9"/>
      <c r="Q26" s="9"/>
      <c r="R26" s="9"/>
      <c r="S26" s="9">
        <v>1</v>
      </c>
      <c r="T26" s="9"/>
      <c r="U26" s="9">
        <v>1</v>
      </c>
      <c r="V26" s="9"/>
      <c r="W26" s="9"/>
      <c r="X26" s="9">
        <v>1</v>
      </c>
      <c r="Y26" s="9"/>
      <c r="Z26" s="9"/>
      <c r="AA26" s="9"/>
      <c r="AB26" s="9">
        <v>1</v>
      </c>
      <c r="AC26" s="9"/>
      <c r="AD26" s="9"/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/>
      <c r="AQ26" s="9">
        <v>1</v>
      </c>
      <c r="AR26" s="9"/>
      <c r="AS26" s="9">
        <v>1</v>
      </c>
      <c r="AT26" s="9"/>
      <c r="AU26" s="9"/>
      <c r="AV26" s="9">
        <v>1</v>
      </c>
      <c r="AW26" s="9"/>
      <c r="AX26" s="9"/>
      <c r="AY26" s="9"/>
      <c r="AZ26" s="9">
        <v>1</v>
      </c>
      <c r="BA26" s="9"/>
      <c r="BB26" s="9">
        <v>1</v>
      </c>
      <c r="BC26" s="9"/>
      <c r="BD26" s="9"/>
      <c r="BE26" s="9"/>
      <c r="BF26" s="9">
        <v>1</v>
      </c>
      <c r="BG26" s="9"/>
      <c r="BH26" s="9">
        <v>1</v>
      </c>
      <c r="BI26" s="9"/>
      <c r="BJ26" s="9"/>
      <c r="BK26" s="9"/>
      <c r="BL26" s="9">
        <v>1</v>
      </c>
      <c r="BM26" s="9"/>
      <c r="BN26" s="9"/>
      <c r="BO26" s="9">
        <v>1</v>
      </c>
      <c r="BP26" s="9"/>
      <c r="BQ26" s="9">
        <v>1</v>
      </c>
      <c r="BR26" s="9"/>
      <c r="BS26" s="9"/>
      <c r="BT26" s="9"/>
      <c r="BU26" s="9">
        <v>1</v>
      </c>
      <c r="BV26" s="9"/>
      <c r="BW26" s="9"/>
      <c r="BX26" s="9">
        <v>1</v>
      </c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/>
      <c r="CM26" s="9">
        <v>1</v>
      </c>
      <c r="CN26" s="9"/>
      <c r="CO26" s="9">
        <v>1</v>
      </c>
      <c r="CP26" s="9"/>
      <c r="CQ26" s="9"/>
      <c r="CR26" s="9"/>
      <c r="CS26" s="9">
        <v>1</v>
      </c>
      <c r="CT26" s="9"/>
      <c r="CU26" s="9"/>
      <c r="CV26" s="9">
        <v>1</v>
      </c>
      <c r="CW26" s="9"/>
      <c r="CX26" s="9">
        <v>1</v>
      </c>
      <c r="CY26" s="9"/>
      <c r="CZ26" s="9"/>
      <c r="DA26" s="9">
        <v>1</v>
      </c>
      <c r="DB26" s="9"/>
      <c r="DC26" s="9"/>
      <c r="DD26" s="9"/>
      <c r="DE26" s="9"/>
      <c r="DF26" s="9">
        <v>1</v>
      </c>
      <c r="DG26" s="9">
        <v>1</v>
      </c>
      <c r="DH26" s="9"/>
      <c r="DI26" s="9"/>
      <c r="DJ26" s="9"/>
      <c r="DK26" s="9">
        <v>1</v>
      </c>
      <c r="DL26" s="9"/>
      <c r="DM26" s="9">
        <v>1</v>
      </c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 t="s">
        <v>1396</v>
      </c>
      <c r="C27" s="9"/>
      <c r="D27" s="9">
        <v>1</v>
      </c>
      <c r="E27" s="9"/>
      <c r="F27" s="9"/>
      <c r="G27" s="9">
        <v>1</v>
      </c>
      <c r="H27" s="9"/>
      <c r="I27" s="9">
        <v>1</v>
      </c>
      <c r="J27" s="9"/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>
        <v>1</v>
      </c>
      <c r="AB27" s="9"/>
      <c r="AC27" s="9"/>
      <c r="AD27" s="9">
        <v>1</v>
      </c>
      <c r="AE27" s="9"/>
      <c r="AF27" s="9"/>
      <c r="AG27" s="9"/>
      <c r="AH27" s="9">
        <v>1</v>
      </c>
      <c r="AI27" s="9"/>
      <c r="AJ27" s="9">
        <v>1</v>
      </c>
      <c r="AK27" s="9"/>
      <c r="AL27" s="9"/>
      <c r="AM27" s="9">
        <v>1</v>
      </c>
      <c r="AN27" s="9"/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9"/>
      <c r="BI27" s="9">
        <v>1</v>
      </c>
      <c r="BJ27" s="9"/>
      <c r="BK27" s="9"/>
      <c r="BL27" s="9">
        <v>1</v>
      </c>
      <c r="BM27" s="9"/>
      <c r="BN27" s="9"/>
      <c r="BO27" s="9"/>
      <c r="BP27" s="9">
        <v>1</v>
      </c>
      <c r="BQ27" s="9"/>
      <c r="BR27" s="9">
        <v>1</v>
      </c>
      <c r="BS27" s="9"/>
      <c r="BT27" s="9"/>
      <c r="BU27" s="9">
        <v>1</v>
      </c>
      <c r="BV27" s="9"/>
      <c r="BW27" s="9"/>
      <c r="BX27" s="9">
        <v>1</v>
      </c>
      <c r="BY27" s="9"/>
      <c r="BZ27" s="9"/>
      <c r="CA27" s="9">
        <v>1</v>
      </c>
      <c r="CB27" s="9"/>
      <c r="CC27" s="9"/>
      <c r="CD27" s="9">
        <v>1</v>
      </c>
      <c r="CE27" s="9"/>
      <c r="CF27" s="9"/>
      <c r="CG27" s="9">
        <v>1</v>
      </c>
      <c r="CH27" s="9"/>
      <c r="CI27" s="9"/>
      <c r="CJ27" s="9">
        <v>1</v>
      </c>
      <c r="CK27" s="9"/>
      <c r="CL27" s="9"/>
      <c r="CM27" s="9">
        <v>1</v>
      </c>
      <c r="CN27" s="9"/>
      <c r="CO27" s="9"/>
      <c r="CP27" s="9">
        <v>1</v>
      </c>
      <c r="CQ27" s="9"/>
      <c r="CR27" s="9"/>
      <c r="CS27" s="9">
        <v>1</v>
      </c>
      <c r="CT27" s="9"/>
      <c r="CU27" s="9"/>
      <c r="CV27" s="9">
        <v>1</v>
      </c>
      <c r="CW27" s="9"/>
      <c r="CX27" s="9"/>
      <c r="CY27" s="9">
        <v>1</v>
      </c>
      <c r="CZ27" s="9"/>
      <c r="DA27" s="9"/>
      <c r="DB27" s="9">
        <v>1</v>
      </c>
      <c r="DC27" s="9"/>
      <c r="DD27" s="9"/>
      <c r="DE27" s="9"/>
      <c r="DF27" s="9">
        <v>1</v>
      </c>
      <c r="DG27" s="9"/>
      <c r="DH27" s="9">
        <v>1</v>
      </c>
      <c r="DI27" s="9"/>
      <c r="DJ27" s="9"/>
      <c r="DK27" s="9">
        <v>1</v>
      </c>
      <c r="DL27" s="9"/>
      <c r="DM27" s="9"/>
      <c r="DN27" s="9">
        <v>1</v>
      </c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 t="s">
        <v>1397</v>
      </c>
      <c r="C28" s="9"/>
      <c r="D28" s="9">
        <v>1</v>
      </c>
      <c r="E28" s="9"/>
      <c r="F28" s="9"/>
      <c r="G28" s="9">
        <v>1</v>
      </c>
      <c r="H28" s="9"/>
      <c r="I28" s="9">
        <v>1</v>
      </c>
      <c r="J28" s="9"/>
      <c r="K28" s="9"/>
      <c r="L28" s="9"/>
      <c r="M28" s="9"/>
      <c r="N28" s="9">
        <v>1</v>
      </c>
      <c r="O28" s="9"/>
      <c r="P28" s="9"/>
      <c r="Q28" s="9">
        <v>1</v>
      </c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>
        <v>1</v>
      </c>
      <c r="AG28" s="9"/>
      <c r="AH28" s="9"/>
      <c r="AI28" s="9">
        <v>1</v>
      </c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>
        <v>1</v>
      </c>
      <c r="AW28" s="9"/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9"/>
      <c r="BL28" s="9">
        <v>1</v>
      </c>
      <c r="BM28" s="9"/>
      <c r="BN28" s="9"/>
      <c r="BO28" s="9">
        <v>1</v>
      </c>
      <c r="BP28" s="9"/>
      <c r="BQ28" s="9"/>
      <c r="BR28" s="9">
        <v>1</v>
      </c>
      <c r="BS28" s="9"/>
      <c r="BT28" s="9">
        <v>1</v>
      </c>
      <c r="BU28" s="9"/>
      <c r="BV28" s="9"/>
      <c r="BW28" s="9"/>
      <c r="BX28" s="9">
        <v>1</v>
      </c>
      <c r="BY28" s="9"/>
      <c r="BZ28" s="9">
        <v>1</v>
      </c>
      <c r="CA28" s="9"/>
      <c r="CB28" s="9"/>
      <c r="CC28" s="9">
        <v>1</v>
      </c>
      <c r="CD28" s="9"/>
      <c r="CE28" s="9"/>
      <c r="CF28" s="9"/>
      <c r="CG28" s="9">
        <v>1</v>
      </c>
      <c r="CH28" s="9"/>
      <c r="CI28" s="9">
        <v>1</v>
      </c>
      <c r="CJ28" s="9"/>
      <c r="CK28" s="9"/>
      <c r="CL28" s="9">
        <v>1</v>
      </c>
      <c r="CM28" s="9"/>
      <c r="CN28" s="9"/>
      <c r="CO28" s="9"/>
      <c r="CP28" s="9">
        <v>1</v>
      </c>
      <c r="CQ28" s="9"/>
      <c r="CR28" s="9">
        <v>1</v>
      </c>
      <c r="CS28" s="9"/>
      <c r="CT28" s="9"/>
      <c r="CU28" s="9">
        <v>1</v>
      </c>
      <c r="CV28" s="9"/>
      <c r="CW28" s="9"/>
      <c r="CX28" s="9"/>
      <c r="CY28" s="9">
        <v>1</v>
      </c>
      <c r="CZ28" s="9"/>
      <c r="DA28" s="9">
        <v>1</v>
      </c>
      <c r="DB28" s="9"/>
      <c r="DC28" s="9"/>
      <c r="DD28" s="9"/>
      <c r="DE28" s="9">
        <v>1</v>
      </c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83" t="s">
        <v>805</v>
      </c>
      <c r="B40" s="84"/>
      <c r="C40" s="3">
        <f t="shared" ref="C40:AH40" si="0">SUM(C15:C39)</f>
        <v>6</v>
      </c>
      <c r="D40" s="3">
        <f t="shared" si="0"/>
        <v>6</v>
      </c>
      <c r="E40" s="3">
        <f t="shared" si="0"/>
        <v>2</v>
      </c>
      <c r="F40" s="3">
        <f t="shared" si="0"/>
        <v>7</v>
      </c>
      <c r="G40" s="3">
        <f t="shared" si="0"/>
        <v>5</v>
      </c>
      <c r="H40" s="3">
        <f t="shared" si="0"/>
        <v>2</v>
      </c>
      <c r="I40" s="3">
        <f t="shared" si="0"/>
        <v>9</v>
      </c>
      <c r="J40" s="3">
        <f t="shared" si="0"/>
        <v>2</v>
      </c>
      <c r="K40" s="3">
        <f t="shared" si="0"/>
        <v>3</v>
      </c>
      <c r="L40" s="3">
        <f t="shared" si="0"/>
        <v>6</v>
      </c>
      <c r="M40" s="3">
        <f t="shared" si="0"/>
        <v>5</v>
      </c>
      <c r="N40" s="3">
        <f t="shared" si="0"/>
        <v>3</v>
      </c>
      <c r="O40" s="3">
        <f t="shared" si="0"/>
        <v>8</v>
      </c>
      <c r="P40" s="3">
        <f t="shared" si="0"/>
        <v>3</v>
      </c>
      <c r="Q40" s="3">
        <f t="shared" si="0"/>
        <v>3</v>
      </c>
      <c r="R40" s="3">
        <f t="shared" si="0"/>
        <v>8</v>
      </c>
      <c r="S40" s="3">
        <f t="shared" si="0"/>
        <v>6</v>
      </c>
      <c r="T40" s="3">
        <f t="shared" si="0"/>
        <v>0</v>
      </c>
      <c r="U40" s="3">
        <f t="shared" si="0"/>
        <v>9</v>
      </c>
      <c r="V40" s="3">
        <f t="shared" si="0"/>
        <v>3</v>
      </c>
      <c r="W40" s="3">
        <f t="shared" si="0"/>
        <v>2</v>
      </c>
      <c r="X40" s="3">
        <f t="shared" si="0"/>
        <v>10</v>
      </c>
      <c r="Y40" s="3">
        <f t="shared" si="0"/>
        <v>3</v>
      </c>
      <c r="Z40" s="3">
        <f t="shared" si="0"/>
        <v>1</v>
      </c>
      <c r="AA40" s="3">
        <f t="shared" si="0"/>
        <v>7</v>
      </c>
      <c r="AB40" s="3">
        <f t="shared" si="0"/>
        <v>4</v>
      </c>
      <c r="AC40" s="3">
        <f t="shared" si="0"/>
        <v>3</v>
      </c>
      <c r="AD40" s="3">
        <f t="shared" si="0"/>
        <v>7</v>
      </c>
      <c r="AE40" s="3">
        <f t="shared" si="0"/>
        <v>5</v>
      </c>
      <c r="AF40" s="3">
        <f t="shared" si="0"/>
        <v>2</v>
      </c>
      <c r="AG40" s="3">
        <f t="shared" si="0"/>
        <v>5</v>
      </c>
      <c r="AH40" s="3">
        <f t="shared" si="0"/>
        <v>5</v>
      </c>
      <c r="AI40" s="3">
        <f t="shared" ref="AI40:BN40" si="1">SUM(AI15:AI39)</f>
        <v>4</v>
      </c>
      <c r="AJ40" s="3">
        <f t="shared" si="1"/>
        <v>5</v>
      </c>
      <c r="AK40" s="3">
        <f t="shared" si="1"/>
        <v>7</v>
      </c>
      <c r="AL40" s="3">
        <f t="shared" si="1"/>
        <v>2</v>
      </c>
      <c r="AM40" s="3">
        <f t="shared" si="1"/>
        <v>9</v>
      </c>
      <c r="AN40" s="3">
        <f t="shared" si="1"/>
        <v>5</v>
      </c>
      <c r="AO40" s="3">
        <f t="shared" si="1"/>
        <v>0</v>
      </c>
      <c r="AP40" s="3">
        <f t="shared" si="1"/>
        <v>2</v>
      </c>
      <c r="AQ40" s="3">
        <f t="shared" si="1"/>
        <v>9</v>
      </c>
      <c r="AR40" s="3">
        <f t="shared" si="1"/>
        <v>3</v>
      </c>
      <c r="AS40" s="3">
        <f t="shared" si="1"/>
        <v>7</v>
      </c>
      <c r="AT40" s="3">
        <f t="shared" si="1"/>
        <v>5</v>
      </c>
      <c r="AU40" s="3">
        <f t="shared" si="1"/>
        <v>2</v>
      </c>
      <c r="AV40" s="3">
        <f t="shared" si="1"/>
        <v>9</v>
      </c>
      <c r="AW40" s="3">
        <f t="shared" si="1"/>
        <v>4</v>
      </c>
      <c r="AX40" s="3">
        <f t="shared" si="1"/>
        <v>1</v>
      </c>
      <c r="AY40" s="3">
        <f t="shared" si="1"/>
        <v>6</v>
      </c>
      <c r="AZ40" s="3">
        <f t="shared" si="1"/>
        <v>5</v>
      </c>
      <c r="BA40" s="3">
        <f t="shared" si="1"/>
        <v>3</v>
      </c>
      <c r="BB40" s="3">
        <f t="shared" si="1"/>
        <v>8</v>
      </c>
      <c r="BC40" s="3">
        <f t="shared" si="1"/>
        <v>5</v>
      </c>
      <c r="BD40" s="3">
        <f t="shared" si="1"/>
        <v>1</v>
      </c>
      <c r="BE40" s="3">
        <f t="shared" si="1"/>
        <v>7</v>
      </c>
      <c r="BF40" s="3">
        <f t="shared" si="1"/>
        <v>4</v>
      </c>
      <c r="BG40" s="3">
        <f t="shared" si="1"/>
        <v>3</v>
      </c>
      <c r="BH40" s="3">
        <f t="shared" si="1"/>
        <v>9</v>
      </c>
      <c r="BI40" s="3">
        <f t="shared" si="1"/>
        <v>4</v>
      </c>
      <c r="BJ40" s="3">
        <f t="shared" si="1"/>
        <v>1</v>
      </c>
      <c r="BK40" s="3">
        <f t="shared" si="1"/>
        <v>8</v>
      </c>
      <c r="BL40" s="3">
        <f t="shared" si="1"/>
        <v>4</v>
      </c>
      <c r="BM40" s="3">
        <f t="shared" si="1"/>
        <v>2</v>
      </c>
      <c r="BN40" s="3">
        <f t="shared" si="1"/>
        <v>7</v>
      </c>
      <c r="BO40" s="3">
        <f t="shared" ref="BO40:CT40" si="2">SUM(BO15:BO39)</f>
        <v>4</v>
      </c>
      <c r="BP40" s="3">
        <f t="shared" si="2"/>
        <v>3</v>
      </c>
      <c r="BQ40" s="3">
        <f t="shared" si="2"/>
        <v>7</v>
      </c>
      <c r="BR40" s="3">
        <f t="shared" si="2"/>
        <v>5</v>
      </c>
      <c r="BS40" s="3">
        <f t="shared" si="2"/>
        <v>2</v>
      </c>
      <c r="BT40" s="3">
        <f t="shared" si="2"/>
        <v>8</v>
      </c>
      <c r="BU40" s="3">
        <f t="shared" si="2"/>
        <v>5</v>
      </c>
      <c r="BV40" s="3">
        <f t="shared" si="2"/>
        <v>1</v>
      </c>
      <c r="BW40" s="3">
        <f t="shared" si="2"/>
        <v>9</v>
      </c>
      <c r="BX40" s="3">
        <f t="shared" si="2"/>
        <v>5</v>
      </c>
      <c r="BY40" s="3">
        <f t="shared" si="2"/>
        <v>0</v>
      </c>
      <c r="BZ40" s="3">
        <f t="shared" si="2"/>
        <v>9</v>
      </c>
      <c r="CA40" s="3">
        <f t="shared" si="2"/>
        <v>5</v>
      </c>
      <c r="CB40" s="3">
        <f t="shared" si="2"/>
        <v>0</v>
      </c>
      <c r="CC40" s="3">
        <f t="shared" si="2"/>
        <v>11</v>
      </c>
      <c r="CD40" s="3">
        <f t="shared" si="2"/>
        <v>3</v>
      </c>
      <c r="CE40" s="3">
        <f t="shared" si="2"/>
        <v>0</v>
      </c>
      <c r="CF40" s="3">
        <f t="shared" si="2"/>
        <v>9</v>
      </c>
      <c r="CG40" s="3">
        <f t="shared" si="2"/>
        <v>5</v>
      </c>
      <c r="CH40" s="3">
        <f t="shared" si="2"/>
        <v>0</v>
      </c>
      <c r="CI40" s="3">
        <f t="shared" si="2"/>
        <v>10</v>
      </c>
      <c r="CJ40" s="3">
        <f t="shared" si="2"/>
        <v>4</v>
      </c>
      <c r="CK40" s="3">
        <f t="shared" si="2"/>
        <v>0</v>
      </c>
      <c r="CL40" s="3">
        <f t="shared" si="2"/>
        <v>9</v>
      </c>
      <c r="CM40" s="3">
        <f t="shared" si="2"/>
        <v>4</v>
      </c>
      <c r="CN40" s="3">
        <f t="shared" si="2"/>
        <v>1</v>
      </c>
      <c r="CO40" s="3">
        <f t="shared" si="2"/>
        <v>8</v>
      </c>
      <c r="CP40" s="3">
        <f t="shared" si="2"/>
        <v>5</v>
      </c>
      <c r="CQ40" s="3">
        <f t="shared" si="2"/>
        <v>1</v>
      </c>
      <c r="CR40" s="3">
        <f t="shared" si="2"/>
        <v>9</v>
      </c>
      <c r="CS40" s="3">
        <f t="shared" si="2"/>
        <v>4</v>
      </c>
      <c r="CT40" s="3">
        <f t="shared" si="2"/>
        <v>1</v>
      </c>
      <c r="CU40" s="3">
        <f t="shared" ref="CU40:DO40" si="3">SUM(CU15:CU39)</f>
        <v>8</v>
      </c>
      <c r="CV40" s="3">
        <f t="shared" si="3"/>
        <v>4</v>
      </c>
      <c r="CW40" s="3">
        <f t="shared" si="3"/>
        <v>2</v>
      </c>
      <c r="CX40" s="3">
        <f t="shared" si="3"/>
        <v>11</v>
      </c>
      <c r="CY40" s="3">
        <f t="shared" si="3"/>
        <v>3</v>
      </c>
      <c r="CZ40" s="3">
        <f t="shared" si="3"/>
        <v>0</v>
      </c>
      <c r="DA40" s="3">
        <v>11</v>
      </c>
      <c r="DB40" s="3">
        <f t="shared" si="3"/>
        <v>3</v>
      </c>
      <c r="DC40" s="3">
        <f t="shared" si="3"/>
        <v>0</v>
      </c>
      <c r="DD40" s="3">
        <f t="shared" si="3"/>
        <v>7</v>
      </c>
      <c r="DE40" s="3">
        <f t="shared" si="3"/>
        <v>4</v>
      </c>
      <c r="DF40" s="3">
        <f t="shared" si="3"/>
        <v>3</v>
      </c>
      <c r="DG40" s="3">
        <f t="shared" si="3"/>
        <v>10</v>
      </c>
      <c r="DH40" s="3">
        <f t="shared" si="3"/>
        <v>3</v>
      </c>
      <c r="DI40" s="3">
        <f t="shared" si="3"/>
        <v>1</v>
      </c>
      <c r="DJ40" s="3">
        <f t="shared" si="3"/>
        <v>9</v>
      </c>
      <c r="DK40" s="3">
        <f t="shared" si="3"/>
        <v>4</v>
      </c>
      <c r="DL40" s="3">
        <f t="shared" si="3"/>
        <v>1</v>
      </c>
      <c r="DM40" s="3">
        <f t="shared" si="3"/>
        <v>11</v>
      </c>
      <c r="DN40" s="3">
        <f t="shared" si="3"/>
        <v>3</v>
      </c>
      <c r="DO40" s="3">
        <f t="shared" si="3"/>
        <v>0</v>
      </c>
    </row>
    <row r="41" spans="1:254" ht="39" customHeight="1">
      <c r="A41" s="85" t="s">
        <v>839</v>
      </c>
      <c r="B41" s="86"/>
      <c r="C41" s="21">
        <f>C40/14%</f>
        <v>42.857142857142854</v>
      </c>
      <c r="D41" s="21">
        <f t="shared" ref="D41:BO41" si="4">D40/14%</f>
        <v>42.857142857142854</v>
      </c>
      <c r="E41" s="21">
        <f t="shared" si="4"/>
        <v>14.285714285714285</v>
      </c>
      <c r="F41" s="21">
        <f t="shared" si="4"/>
        <v>49.999999999999993</v>
      </c>
      <c r="G41" s="21">
        <f t="shared" si="4"/>
        <v>35.714285714285708</v>
      </c>
      <c r="H41" s="21">
        <f t="shared" si="4"/>
        <v>14.285714285714285</v>
      </c>
      <c r="I41" s="21">
        <f t="shared" si="4"/>
        <v>64.285714285714278</v>
      </c>
      <c r="J41" s="21">
        <f t="shared" si="4"/>
        <v>14.285714285714285</v>
      </c>
      <c r="K41" s="21">
        <f t="shared" si="4"/>
        <v>21.428571428571427</v>
      </c>
      <c r="L41" s="21">
        <f t="shared" si="4"/>
        <v>42.857142857142854</v>
      </c>
      <c r="M41" s="21">
        <f t="shared" si="4"/>
        <v>35.714285714285708</v>
      </c>
      <c r="N41" s="21">
        <f t="shared" si="4"/>
        <v>21.428571428571427</v>
      </c>
      <c r="O41" s="21">
        <f t="shared" si="4"/>
        <v>57.142857142857139</v>
      </c>
      <c r="P41" s="21">
        <f t="shared" si="4"/>
        <v>21.428571428571427</v>
      </c>
      <c r="Q41" s="21">
        <f t="shared" si="4"/>
        <v>21.428571428571427</v>
      </c>
      <c r="R41" s="21">
        <f t="shared" si="4"/>
        <v>57.142857142857139</v>
      </c>
      <c r="S41" s="21">
        <f t="shared" si="4"/>
        <v>42.857142857142854</v>
      </c>
      <c r="T41" s="21">
        <f t="shared" si="4"/>
        <v>0</v>
      </c>
      <c r="U41" s="21">
        <f t="shared" si="4"/>
        <v>64.285714285714278</v>
      </c>
      <c r="V41" s="21">
        <f t="shared" si="4"/>
        <v>21.428571428571427</v>
      </c>
      <c r="W41" s="21">
        <f t="shared" si="4"/>
        <v>14.285714285714285</v>
      </c>
      <c r="X41" s="21">
        <f t="shared" si="4"/>
        <v>71.428571428571416</v>
      </c>
      <c r="Y41" s="21">
        <f t="shared" si="4"/>
        <v>21.428571428571427</v>
      </c>
      <c r="Z41" s="21">
        <f t="shared" si="4"/>
        <v>7.1428571428571423</v>
      </c>
      <c r="AA41" s="21">
        <f t="shared" si="4"/>
        <v>49.999999999999993</v>
      </c>
      <c r="AB41" s="21">
        <f t="shared" si="4"/>
        <v>28.571428571428569</v>
      </c>
      <c r="AC41" s="21">
        <f t="shared" si="4"/>
        <v>21.428571428571427</v>
      </c>
      <c r="AD41" s="21">
        <f t="shared" si="4"/>
        <v>49.999999999999993</v>
      </c>
      <c r="AE41" s="21">
        <f t="shared" si="4"/>
        <v>35.714285714285708</v>
      </c>
      <c r="AF41" s="21">
        <f t="shared" si="4"/>
        <v>14.285714285714285</v>
      </c>
      <c r="AG41" s="21">
        <f t="shared" si="4"/>
        <v>35.714285714285708</v>
      </c>
      <c r="AH41" s="21">
        <f t="shared" si="4"/>
        <v>35.714285714285708</v>
      </c>
      <c r="AI41" s="21">
        <f t="shared" si="4"/>
        <v>28.571428571428569</v>
      </c>
      <c r="AJ41" s="21">
        <f t="shared" si="4"/>
        <v>35.714285714285708</v>
      </c>
      <c r="AK41" s="21">
        <f t="shared" si="4"/>
        <v>49.999999999999993</v>
      </c>
      <c r="AL41" s="21">
        <f t="shared" si="4"/>
        <v>14.285714285714285</v>
      </c>
      <c r="AM41" s="21">
        <f t="shared" si="4"/>
        <v>64.285714285714278</v>
      </c>
      <c r="AN41" s="21">
        <f t="shared" si="4"/>
        <v>35.714285714285708</v>
      </c>
      <c r="AO41" s="21">
        <f t="shared" si="4"/>
        <v>0</v>
      </c>
      <c r="AP41" s="21">
        <f t="shared" si="4"/>
        <v>14.285714285714285</v>
      </c>
      <c r="AQ41" s="21">
        <f t="shared" si="4"/>
        <v>64.285714285714278</v>
      </c>
      <c r="AR41" s="21">
        <f t="shared" si="4"/>
        <v>21.428571428571427</v>
      </c>
      <c r="AS41" s="21">
        <f t="shared" si="4"/>
        <v>49.999999999999993</v>
      </c>
      <c r="AT41" s="21">
        <f t="shared" si="4"/>
        <v>35.714285714285708</v>
      </c>
      <c r="AU41" s="21">
        <f t="shared" si="4"/>
        <v>14.285714285714285</v>
      </c>
      <c r="AV41" s="21">
        <f t="shared" si="4"/>
        <v>64.285714285714278</v>
      </c>
      <c r="AW41" s="21">
        <f t="shared" si="4"/>
        <v>28.571428571428569</v>
      </c>
      <c r="AX41" s="21">
        <f t="shared" si="4"/>
        <v>7.1428571428571423</v>
      </c>
      <c r="AY41" s="21">
        <f t="shared" si="4"/>
        <v>42.857142857142854</v>
      </c>
      <c r="AZ41" s="21">
        <f t="shared" si="4"/>
        <v>35.714285714285708</v>
      </c>
      <c r="BA41" s="21">
        <f t="shared" si="4"/>
        <v>21.428571428571427</v>
      </c>
      <c r="BB41" s="21">
        <f t="shared" si="4"/>
        <v>57.142857142857139</v>
      </c>
      <c r="BC41" s="21">
        <f t="shared" si="4"/>
        <v>35.714285714285708</v>
      </c>
      <c r="BD41" s="21">
        <f t="shared" si="4"/>
        <v>7.1428571428571423</v>
      </c>
      <c r="BE41" s="21">
        <f t="shared" si="4"/>
        <v>49.999999999999993</v>
      </c>
      <c r="BF41" s="21">
        <f t="shared" si="4"/>
        <v>28.571428571428569</v>
      </c>
      <c r="BG41" s="21">
        <f t="shared" si="4"/>
        <v>21.428571428571427</v>
      </c>
      <c r="BH41" s="21">
        <f t="shared" si="4"/>
        <v>64.285714285714278</v>
      </c>
      <c r="BI41" s="21">
        <f t="shared" si="4"/>
        <v>28.571428571428569</v>
      </c>
      <c r="BJ41" s="21">
        <f t="shared" si="4"/>
        <v>7.1428571428571423</v>
      </c>
      <c r="BK41" s="21">
        <f t="shared" si="4"/>
        <v>57.142857142857139</v>
      </c>
      <c r="BL41" s="21">
        <f t="shared" si="4"/>
        <v>28.571428571428569</v>
      </c>
      <c r="BM41" s="21">
        <f t="shared" si="4"/>
        <v>14.285714285714285</v>
      </c>
      <c r="BN41" s="21">
        <f t="shared" si="4"/>
        <v>49.999999999999993</v>
      </c>
      <c r="BO41" s="21">
        <f t="shared" si="4"/>
        <v>28.571428571428569</v>
      </c>
      <c r="BP41" s="21">
        <f t="shared" ref="BP41:DO41" si="5">BP40/14%</f>
        <v>21.428571428571427</v>
      </c>
      <c r="BQ41" s="21">
        <f t="shared" si="5"/>
        <v>49.999999999999993</v>
      </c>
      <c r="BR41" s="21">
        <f t="shared" si="5"/>
        <v>35.714285714285708</v>
      </c>
      <c r="BS41" s="21">
        <f t="shared" si="5"/>
        <v>14.285714285714285</v>
      </c>
      <c r="BT41" s="21">
        <f t="shared" si="5"/>
        <v>57.142857142857139</v>
      </c>
      <c r="BU41" s="21">
        <f t="shared" si="5"/>
        <v>35.714285714285708</v>
      </c>
      <c r="BV41" s="21">
        <f t="shared" si="5"/>
        <v>7.1428571428571423</v>
      </c>
      <c r="BW41" s="21">
        <f t="shared" si="5"/>
        <v>64.285714285714278</v>
      </c>
      <c r="BX41" s="21">
        <f t="shared" si="5"/>
        <v>35.714285714285708</v>
      </c>
      <c r="BY41" s="21">
        <f t="shared" si="5"/>
        <v>0</v>
      </c>
      <c r="BZ41" s="21">
        <f t="shared" si="5"/>
        <v>64.285714285714278</v>
      </c>
      <c r="CA41" s="21">
        <f t="shared" si="5"/>
        <v>35.714285714285708</v>
      </c>
      <c r="CB41" s="21">
        <f t="shared" si="5"/>
        <v>0</v>
      </c>
      <c r="CC41" s="21">
        <f t="shared" si="5"/>
        <v>78.571428571428569</v>
      </c>
      <c r="CD41" s="21">
        <f t="shared" si="5"/>
        <v>21.428571428571427</v>
      </c>
      <c r="CE41" s="21">
        <f t="shared" si="5"/>
        <v>0</v>
      </c>
      <c r="CF41" s="21">
        <f t="shared" si="5"/>
        <v>64.285714285714278</v>
      </c>
      <c r="CG41" s="21">
        <f t="shared" si="5"/>
        <v>35.714285714285708</v>
      </c>
      <c r="CH41" s="21">
        <f t="shared" si="5"/>
        <v>0</v>
      </c>
      <c r="CI41" s="21">
        <f t="shared" si="5"/>
        <v>71.428571428571416</v>
      </c>
      <c r="CJ41" s="21">
        <f t="shared" si="5"/>
        <v>28.571428571428569</v>
      </c>
      <c r="CK41" s="21">
        <f t="shared" si="5"/>
        <v>0</v>
      </c>
      <c r="CL41" s="21">
        <f t="shared" si="5"/>
        <v>64.285714285714278</v>
      </c>
      <c r="CM41" s="21">
        <f t="shared" si="5"/>
        <v>28.571428571428569</v>
      </c>
      <c r="CN41" s="21">
        <f t="shared" si="5"/>
        <v>7.1428571428571423</v>
      </c>
      <c r="CO41" s="21">
        <f t="shared" si="5"/>
        <v>57.142857142857139</v>
      </c>
      <c r="CP41" s="21">
        <f t="shared" si="5"/>
        <v>35.714285714285708</v>
      </c>
      <c r="CQ41" s="21">
        <f t="shared" si="5"/>
        <v>7.1428571428571423</v>
      </c>
      <c r="CR41" s="21">
        <f t="shared" si="5"/>
        <v>64.285714285714278</v>
      </c>
      <c r="CS41" s="21">
        <f t="shared" si="5"/>
        <v>28.571428571428569</v>
      </c>
      <c r="CT41" s="21">
        <f t="shared" si="5"/>
        <v>7.1428571428571423</v>
      </c>
      <c r="CU41" s="21">
        <f t="shared" si="5"/>
        <v>57.142857142857139</v>
      </c>
      <c r="CV41" s="21">
        <f t="shared" si="5"/>
        <v>28.571428571428569</v>
      </c>
      <c r="CW41" s="21">
        <f t="shared" si="5"/>
        <v>14.285714285714285</v>
      </c>
      <c r="CX41" s="21">
        <f t="shared" si="5"/>
        <v>78.571428571428569</v>
      </c>
      <c r="CY41" s="21">
        <f t="shared" si="5"/>
        <v>21.428571428571427</v>
      </c>
      <c r="CZ41" s="21">
        <f t="shared" si="5"/>
        <v>0</v>
      </c>
      <c r="DA41" s="21">
        <f t="shared" si="5"/>
        <v>78.571428571428569</v>
      </c>
      <c r="DB41" s="21">
        <f t="shared" si="5"/>
        <v>21.428571428571427</v>
      </c>
      <c r="DC41" s="21">
        <f t="shared" si="5"/>
        <v>0</v>
      </c>
      <c r="DD41" s="21">
        <f t="shared" si="5"/>
        <v>49.999999999999993</v>
      </c>
      <c r="DE41" s="21">
        <f t="shared" si="5"/>
        <v>28.571428571428569</v>
      </c>
      <c r="DF41" s="21">
        <f t="shared" si="5"/>
        <v>21.428571428571427</v>
      </c>
      <c r="DG41" s="21">
        <f t="shared" si="5"/>
        <v>71.428571428571416</v>
      </c>
      <c r="DH41" s="21">
        <f t="shared" si="5"/>
        <v>21.428571428571427</v>
      </c>
      <c r="DI41" s="21">
        <f t="shared" si="5"/>
        <v>7.1428571428571423</v>
      </c>
      <c r="DJ41" s="21">
        <f t="shared" si="5"/>
        <v>64.285714285714278</v>
      </c>
      <c r="DK41" s="21">
        <f t="shared" si="5"/>
        <v>28.571428571428569</v>
      </c>
      <c r="DL41" s="21">
        <f t="shared" si="5"/>
        <v>7.1428571428571423</v>
      </c>
      <c r="DM41" s="21">
        <f t="shared" si="5"/>
        <v>78.571428571428569</v>
      </c>
      <c r="DN41" s="21">
        <f t="shared" si="5"/>
        <v>21.428571428571427</v>
      </c>
      <c r="DO41" s="21">
        <f t="shared" si="5"/>
        <v>0</v>
      </c>
    </row>
    <row r="42" spans="1:254">
      <c r="B42" s="11"/>
      <c r="C42" s="12"/>
      <c r="T42" s="11"/>
    </row>
    <row r="43" spans="1:254">
      <c r="B43" s="80" t="s">
        <v>811</v>
      </c>
      <c r="C43" s="81"/>
      <c r="D43" s="81"/>
      <c r="E43" s="82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E44/100*14</f>
        <v>7.5714285714285703</v>
      </c>
      <c r="E44" s="30">
        <f>(C41+F41+I41+L41+O41+R41+U41)/7</f>
        <v>54.081632653061213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E45/100*14</f>
        <v>4.2857142857142847</v>
      </c>
      <c r="E45" s="33">
        <f>(D41+G41+J41+M41+P41+S41+V41)/7</f>
        <v>30.612244897959179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E46/100*14</f>
        <v>2.1428571428571428</v>
      </c>
      <c r="E46" s="33">
        <f>(E41+H41+K41+N41+Q41+T41+W41)/7</f>
        <v>15.306122448979592</v>
      </c>
      <c r="F46" s="31"/>
      <c r="G46" s="31"/>
      <c r="T46" s="11"/>
    </row>
    <row r="47" spans="1:254">
      <c r="B47" s="28"/>
      <c r="C47" s="32"/>
      <c r="D47" s="35">
        <f>SUM(D44:D46)</f>
        <v>13.999999999999996</v>
      </c>
      <c r="E47" s="35">
        <f>SUM(E44:E46)</f>
        <v>99.999999999999986</v>
      </c>
      <c r="F47" s="31"/>
      <c r="G47" s="31"/>
    </row>
    <row r="48" spans="1:254" ht="15" customHeight="1">
      <c r="B48" s="28"/>
      <c r="D48" s="62" t="s">
        <v>56</v>
      </c>
      <c r="E48" s="63"/>
      <c r="F48" s="73" t="s">
        <v>3</v>
      </c>
      <c r="G48" s="74"/>
    </row>
    <row r="49" spans="2:7" ht="15" customHeight="1">
      <c r="B49" s="28" t="s">
        <v>812</v>
      </c>
      <c r="C49" s="32" t="s">
        <v>816</v>
      </c>
      <c r="D49" s="36">
        <f>E49/100*14</f>
        <v>6.4285714285714279</v>
      </c>
      <c r="E49" s="33">
        <f>(X41+AA41+AD41+AG41+AJ41+AM41+AP41)/7</f>
        <v>45.918367346938773</v>
      </c>
      <c r="F49" s="36">
        <f>G49/100*14</f>
        <v>7.4</v>
      </c>
      <c r="G49" s="33">
        <f>(AS41+AV41+AY41+BB41+BE41)/5</f>
        <v>52.857142857142854</v>
      </c>
    </row>
    <row r="50" spans="2:7">
      <c r="B50" s="28" t="s">
        <v>813</v>
      </c>
      <c r="C50" s="32" t="s">
        <v>816</v>
      </c>
      <c r="D50" s="36">
        <f>E50/100*14</f>
        <v>5.4285714285714279</v>
      </c>
      <c r="E50" s="33">
        <f>(Y41+AB41+AE41+AH41+AK41+AN41+AQ41)/7</f>
        <v>38.775510204081627</v>
      </c>
      <c r="F50" s="36">
        <f>G50/100*14</f>
        <v>4.5999999999999996</v>
      </c>
      <c r="G50" s="33">
        <f>(AT41+AW41+AZ41+BC41+BF41)/5</f>
        <v>32.857142857142854</v>
      </c>
    </row>
    <row r="51" spans="2:7">
      <c r="B51" s="28" t="s">
        <v>814</v>
      </c>
      <c r="C51" s="32" t="s">
        <v>816</v>
      </c>
      <c r="D51" s="36">
        <f>E51/100*14</f>
        <v>2.1428571428571423</v>
      </c>
      <c r="E51" s="33">
        <f>(Z41+AC41+AF41+AI41+AL41+AO41+AR41)/7</f>
        <v>15.30612244897959</v>
      </c>
      <c r="F51" s="36">
        <f>G51/100*14</f>
        <v>2.0000000000000004</v>
      </c>
      <c r="G51" s="33">
        <f>(AU41+AX41+BA41+BD41+BG41)/5</f>
        <v>14.285714285714286</v>
      </c>
    </row>
    <row r="52" spans="2:7">
      <c r="B52" s="28"/>
      <c r="C52" s="32"/>
      <c r="D52" s="35">
        <f>SUM(D49:D51)</f>
        <v>13.999999999999998</v>
      </c>
      <c r="E52" s="35">
        <f>SUM(E49:E51)</f>
        <v>99.999999999999986</v>
      </c>
      <c r="F52" s="35">
        <f>SUM(F49:F51)</f>
        <v>14</v>
      </c>
      <c r="G52" s="35">
        <f>SUM(G49:G51)</f>
        <v>100</v>
      </c>
    </row>
    <row r="53" spans="2:7">
      <c r="B53" s="28" t="s">
        <v>812</v>
      </c>
      <c r="C53" s="32" t="s">
        <v>817</v>
      </c>
      <c r="D53" s="24">
        <f>E53/100*14</f>
        <v>7.7999999999999989</v>
      </c>
      <c r="E53" s="33">
        <f>(BH41+BK41+BN41+BQ41+BT41)/5</f>
        <v>55.714285714285708</v>
      </c>
      <c r="F53" s="31"/>
      <c r="G53" s="31"/>
    </row>
    <row r="54" spans="2:7">
      <c r="B54" s="28" t="s">
        <v>813</v>
      </c>
      <c r="C54" s="32" t="s">
        <v>817</v>
      </c>
      <c r="D54" s="24">
        <f>E54/100*14</f>
        <v>4.3999999999999995</v>
      </c>
      <c r="E54" s="33">
        <f>(BI41+BL41+BO41+BR41+BU41)/5</f>
        <v>31.428571428571423</v>
      </c>
      <c r="F54" s="31"/>
      <c r="G54" s="31"/>
    </row>
    <row r="55" spans="2:7">
      <c r="B55" s="28" t="s">
        <v>814</v>
      </c>
      <c r="C55" s="32" t="s">
        <v>817</v>
      </c>
      <c r="D55" s="24">
        <f>E55/100*14</f>
        <v>1.7999999999999998</v>
      </c>
      <c r="E55" s="33">
        <f>(BJ41+BM41+BP41+BS41+BV41)/5</f>
        <v>12.857142857142856</v>
      </c>
      <c r="F55" s="31"/>
      <c r="G55" s="31"/>
    </row>
    <row r="56" spans="2:7">
      <c r="B56" s="28"/>
      <c r="C56" s="32"/>
      <c r="D56" s="34">
        <f>SUM(D53:D55)</f>
        <v>14</v>
      </c>
      <c r="E56" s="35">
        <f>SUM(E53:E55)</f>
        <v>100</v>
      </c>
      <c r="F56" s="31"/>
      <c r="G56" s="31"/>
    </row>
    <row r="57" spans="2:7">
      <c r="B57" s="28"/>
      <c r="C57" s="32"/>
      <c r="D57" s="62" t="s">
        <v>116</v>
      </c>
      <c r="E57" s="63"/>
      <c r="F57" s="75" t="s">
        <v>117</v>
      </c>
      <c r="G57" s="76"/>
    </row>
    <row r="58" spans="2:7">
      <c r="B58" s="28" t="s">
        <v>812</v>
      </c>
      <c r="C58" s="32" t="s">
        <v>818</v>
      </c>
      <c r="D58" s="24">
        <f>E58/100*14</f>
        <v>9.4999999999999982</v>
      </c>
      <c r="E58" s="33">
        <f>(BW41+BZ41+CC41+CF41)/4</f>
        <v>67.857142857142847</v>
      </c>
      <c r="F58" s="24">
        <f>G58/100*14</f>
        <v>9.1666666666666643</v>
      </c>
      <c r="G58" s="33">
        <f>(CI41+CL41+CO41+CR41+CU41+CX41)/6</f>
        <v>65.476190476190467</v>
      </c>
    </row>
    <row r="59" spans="2:7">
      <c r="B59" s="28" t="s">
        <v>813</v>
      </c>
      <c r="C59" s="32" t="s">
        <v>818</v>
      </c>
      <c r="D59" s="24">
        <f>E59/100*14</f>
        <v>4.5</v>
      </c>
      <c r="E59" s="33">
        <f>(BX41+CA41+CD41+CG41)/4</f>
        <v>32.142857142857139</v>
      </c>
      <c r="F59" s="24">
        <f>G59/100*14</f>
        <v>4</v>
      </c>
      <c r="G59" s="33">
        <f>(CJ41+CM41+CP41+CS41+CV41+CY41)/6</f>
        <v>28.571428571428569</v>
      </c>
    </row>
    <row r="60" spans="2:7">
      <c r="B60" s="28" t="s">
        <v>814</v>
      </c>
      <c r="C60" s="32" t="s">
        <v>818</v>
      </c>
      <c r="D60" s="24">
        <f>E60/100*14</f>
        <v>0</v>
      </c>
      <c r="E60" s="33">
        <f>(BY41+CB41+CE41+CH41)/4</f>
        <v>0</v>
      </c>
      <c r="F60" s="24">
        <f>G60/100*14</f>
        <v>0.83333333333333315</v>
      </c>
      <c r="G60" s="33">
        <f>(CK41+CN41+CQ41+CT41+CW41+CZ41)/6</f>
        <v>5.9523809523809517</v>
      </c>
    </row>
    <row r="61" spans="2:7">
      <c r="B61" s="28"/>
      <c r="C61" s="32"/>
      <c r="D61" s="34">
        <f>SUM(D58:D60)</f>
        <v>13.999999999999998</v>
      </c>
      <c r="E61" s="34">
        <f>SUM(E58:E60)</f>
        <v>99.999999999999986</v>
      </c>
      <c r="F61" s="34">
        <f>SUM(F58:F60)</f>
        <v>13.999999999999998</v>
      </c>
      <c r="G61" s="34">
        <f>SUM(G58:G60)</f>
        <v>99.999999999999986</v>
      </c>
    </row>
    <row r="62" spans="2:7">
      <c r="B62" s="28" t="s">
        <v>812</v>
      </c>
      <c r="C62" s="32" t="s">
        <v>819</v>
      </c>
      <c r="D62" s="24">
        <f>E62/100*14</f>
        <v>9.5999999999999979</v>
      </c>
      <c r="E62" s="33">
        <f>(DA41+DD41+DG41+DJ41+DM41)/5</f>
        <v>68.571428571428555</v>
      </c>
      <c r="F62" s="31"/>
      <c r="G62" s="31"/>
    </row>
    <row r="63" spans="2:7">
      <c r="B63" s="28" t="s">
        <v>813</v>
      </c>
      <c r="C63" s="32" t="s">
        <v>819</v>
      </c>
      <c r="D63" s="24">
        <f>E63/100*14</f>
        <v>3.4</v>
      </c>
      <c r="E63" s="33">
        <f>(DB41+DE41+DH41+DK41+DN41)/5</f>
        <v>24.285714285714285</v>
      </c>
      <c r="F63" s="31"/>
      <c r="G63" s="31"/>
    </row>
    <row r="64" spans="2:7">
      <c r="B64" s="28" t="s">
        <v>814</v>
      </c>
      <c r="C64" s="32" t="s">
        <v>819</v>
      </c>
      <c r="D64" s="24">
        <f>E64/100*14</f>
        <v>0.99999999999999978</v>
      </c>
      <c r="E64" s="33">
        <f>(DC41+DF41+DI41+DL41+DO41)/5</f>
        <v>7.1428571428571415</v>
      </c>
      <c r="F64" s="31"/>
      <c r="G64" s="31"/>
    </row>
    <row r="65" spans="2:7">
      <c r="B65" s="28"/>
      <c r="C65" s="32"/>
      <c r="D65" s="34">
        <f>SUM(D62:D64)</f>
        <v>13.999999999999998</v>
      </c>
      <c r="E65" s="34">
        <f>SUM(E62:E64)</f>
        <v>99.999999999999972</v>
      </c>
      <c r="F65" s="31"/>
      <c r="G65" s="31"/>
    </row>
  </sheetData>
  <mergeCells count="117">
    <mergeCell ref="BW11:CB11"/>
    <mergeCell ref="CC11:CH11"/>
    <mergeCell ref="BW5:CH5"/>
    <mergeCell ref="X11:AF11"/>
    <mergeCell ref="AM13:AO13"/>
    <mergeCell ref="AG12:AI12"/>
    <mergeCell ref="AJ12:AL12"/>
    <mergeCell ref="AM12:AO12"/>
    <mergeCell ref="B43:E43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C12:E12"/>
    <mergeCell ref="F12:H12"/>
    <mergeCell ref="R12:T12"/>
    <mergeCell ref="U12:W12"/>
    <mergeCell ref="X12:Z12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AA13:AC13"/>
    <mergeCell ref="AD13:AF13"/>
    <mergeCell ref="AP13:AR13"/>
    <mergeCell ref="AS13:AU13"/>
    <mergeCell ref="C5:W10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BE12:BG12"/>
    <mergeCell ref="BN12:BP12"/>
    <mergeCell ref="AY13:BA13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P2:AD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B17" sqref="B17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1" t="s">
        <v>835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7"/>
      <c r="P2" s="7"/>
      <c r="Q2" s="7"/>
      <c r="R2" s="7"/>
      <c r="S2" s="7"/>
      <c r="T2" s="7"/>
      <c r="U2" s="7"/>
      <c r="V2" s="7"/>
      <c r="DP2" s="72" t="s">
        <v>1379</v>
      </c>
      <c r="DQ2" s="7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69" t="s">
        <v>0</v>
      </c>
      <c r="B5" s="69" t="s">
        <v>1</v>
      </c>
      <c r="C5" s="70" t="s">
        <v>57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1" t="s">
        <v>2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>
      <c r="A6" s="69"/>
      <c r="B6" s="69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93" t="s">
        <v>89</v>
      </c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78" t="s">
        <v>174</v>
      </c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 t="s">
        <v>186</v>
      </c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 t="s">
        <v>117</v>
      </c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>
      <c r="A7" s="69"/>
      <c r="B7" s="69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69"/>
      <c r="B8" s="69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69"/>
      <c r="B9" s="69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69"/>
      <c r="B10" s="69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69"/>
      <c r="B11" s="69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69"/>
      <c r="B12" s="69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>
      <c r="A13" s="69"/>
      <c r="B13" s="69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>
      <c r="A14" s="69"/>
      <c r="B14" s="69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83" t="s">
        <v>278</v>
      </c>
      <c r="B40" s="8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5" t="s">
        <v>840</v>
      </c>
      <c r="B41" s="8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80" t="s">
        <v>811</v>
      </c>
      <c r="C43" s="81"/>
      <c r="D43" s="81"/>
      <c r="E43" s="82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7" t="s">
        <v>56</v>
      </c>
      <c r="E48" s="88"/>
      <c r="F48" s="89" t="s">
        <v>3</v>
      </c>
      <c r="G48" s="90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11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1" t="s">
        <v>836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FI2" s="72" t="s">
        <v>1379</v>
      </c>
      <c r="FJ2" s="7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69" t="s">
        <v>0</v>
      </c>
      <c r="B4" s="69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>
      <c r="A5" s="69"/>
      <c r="B5" s="69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78" t="s">
        <v>1021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 t="s">
        <v>174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8" t="s">
        <v>117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>
      <c r="A6" s="69"/>
      <c r="B6" s="69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69"/>
      <c r="B7" s="69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69"/>
      <c r="B8" s="69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69"/>
      <c r="B9" s="69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69"/>
      <c r="B10" s="69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69"/>
      <c r="B11" s="69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>
      <c r="A12" s="69"/>
      <c r="B12" s="69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4" t="s">
        <v>372</v>
      </c>
      <c r="CG12" s="94"/>
      <c r="CH12" s="94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4" t="s">
        <v>385</v>
      </c>
      <c r="CS12" s="94"/>
      <c r="CT12" s="94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1025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1034</v>
      </c>
      <c r="EO12" s="94"/>
      <c r="EP12" s="94"/>
      <c r="EQ12" s="94" t="s">
        <v>1036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1040</v>
      </c>
      <c r="FA12" s="94"/>
      <c r="FB12" s="94"/>
      <c r="FC12" s="94" t="s">
        <v>1044</v>
      </c>
      <c r="FD12" s="94"/>
      <c r="FE12" s="94"/>
      <c r="FF12" s="94" t="s">
        <v>1046</v>
      </c>
      <c r="FG12" s="94"/>
      <c r="FH12" s="94"/>
      <c r="FI12" s="94" t="s">
        <v>1050</v>
      </c>
      <c r="FJ12" s="94"/>
      <c r="FK12" s="94"/>
    </row>
    <row r="13" spans="1:254" ht="180.75">
      <c r="A13" s="69"/>
      <c r="B13" s="69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83" t="s">
        <v>278</v>
      </c>
      <c r="B39" s="8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5" t="s">
        <v>839</v>
      </c>
      <c r="B40" s="8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>R39/25%</f>
        <v>0</v>
      </c>
      <c r="S40" s="10">
        <f>S39/25%</f>
        <v>0</v>
      </c>
      <c r="T40" s="10">
        <f>T39/25%</f>
        <v>0</v>
      </c>
      <c r="U40" s="10">
        <f t="shared" ref="U40:BD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ref="BE40:CI40" si="8">BE39/25%</f>
        <v>0</v>
      </c>
      <c r="BF40" s="10">
        <f t="shared" si="8"/>
        <v>0</v>
      </c>
      <c r="BG40" s="10">
        <f t="shared" si="8"/>
        <v>0</v>
      </c>
      <c r="BH40" s="10">
        <f t="shared" si="8"/>
        <v>0</v>
      </c>
      <c r="BI40" s="10">
        <f t="shared" si="8"/>
        <v>0</v>
      </c>
      <c r="BJ40" s="10">
        <f t="shared" si="8"/>
        <v>0</v>
      </c>
      <c r="BK40" s="10">
        <f t="shared" si="8"/>
        <v>0</v>
      </c>
      <c r="BL40" s="10">
        <f t="shared" si="8"/>
        <v>0</v>
      </c>
      <c r="BM40" s="10">
        <f t="shared" si="8"/>
        <v>0</v>
      </c>
      <c r="BN40" s="10">
        <f t="shared" si="8"/>
        <v>0</v>
      </c>
      <c r="BO40" s="10">
        <f t="shared" si="8"/>
        <v>0</v>
      </c>
      <c r="BP40" s="10">
        <f t="shared" si="8"/>
        <v>0</v>
      </c>
      <c r="BQ40" s="10">
        <f t="shared" si="8"/>
        <v>0</v>
      </c>
      <c r="BR40" s="10">
        <f t="shared" si="8"/>
        <v>0</v>
      </c>
      <c r="BS40" s="10">
        <f t="shared" si="8"/>
        <v>0</v>
      </c>
      <c r="BT40" s="10">
        <f t="shared" si="8"/>
        <v>0</v>
      </c>
      <c r="BU40" s="10">
        <f t="shared" si="8"/>
        <v>0</v>
      </c>
      <c r="BV40" s="10">
        <f t="shared" si="8"/>
        <v>0</v>
      </c>
      <c r="BW40" s="10">
        <f t="shared" si="8"/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si="8"/>
        <v>0</v>
      </c>
      <c r="CC40" s="10">
        <f t="shared" si="8"/>
        <v>0</v>
      </c>
      <c r="CD40" s="10">
        <f t="shared" si="8"/>
        <v>0</v>
      </c>
      <c r="CE40" s="10">
        <f t="shared" si="8"/>
        <v>0</v>
      </c>
      <c r="CF40" s="10">
        <f t="shared" si="8"/>
        <v>0</v>
      </c>
      <c r="CG40" s="10">
        <f t="shared" si="8"/>
        <v>0</v>
      </c>
      <c r="CH40" s="10">
        <f t="shared" si="8"/>
        <v>0</v>
      </c>
      <c r="CI40" s="10">
        <f t="shared" si="8"/>
        <v>0</v>
      </c>
      <c r="CJ40" s="10">
        <f t="shared" ref="CJ40:DR40" si="9">CJ39/25%</f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EY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ref="EZ40:FK40" si="11">EZ39/25%</f>
        <v>0</v>
      </c>
      <c r="FA40" s="10">
        <f t="shared" si="11"/>
        <v>0</v>
      </c>
      <c r="FB40" s="10">
        <f t="shared" si="11"/>
        <v>0</v>
      </c>
      <c r="FC40" s="10">
        <f t="shared" si="11"/>
        <v>0</v>
      </c>
      <c r="FD40" s="10">
        <f t="shared" si="11"/>
        <v>0</v>
      </c>
      <c r="FE40" s="10">
        <f t="shared" si="11"/>
        <v>0</v>
      </c>
      <c r="FF40" s="10">
        <f t="shared" si="11"/>
        <v>0</v>
      </c>
      <c r="FG40" s="10">
        <f t="shared" si="11"/>
        <v>0</v>
      </c>
      <c r="FH40" s="10">
        <f t="shared" si="11"/>
        <v>0</v>
      </c>
      <c r="FI40" s="10">
        <f t="shared" si="11"/>
        <v>0</v>
      </c>
      <c r="FJ40" s="10">
        <f t="shared" si="11"/>
        <v>0</v>
      </c>
      <c r="FK40" s="10">
        <f t="shared" si="11"/>
        <v>0</v>
      </c>
    </row>
    <row r="42" spans="1:254">
      <c r="B42" s="80" t="s">
        <v>811</v>
      </c>
      <c r="C42" s="81"/>
      <c r="D42" s="81"/>
      <c r="E42" s="82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2">SUM(D48:D50)</f>
        <v>0</v>
      </c>
      <c r="E51" s="40">
        <f t="shared" si="12"/>
        <v>0</v>
      </c>
      <c r="F51" s="39">
        <f t="shared" si="12"/>
        <v>0</v>
      </c>
      <c r="G51" s="40">
        <f t="shared" si="12"/>
        <v>0</v>
      </c>
      <c r="H51" s="39">
        <f t="shared" si="12"/>
        <v>0</v>
      </c>
      <c r="I51" s="40">
        <f t="shared" si="12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3">SUM(D57:D59)</f>
        <v>0</v>
      </c>
      <c r="E60" s="39">
        <f t="shared" si="13"/>
        <v>0</v>
      </c>
      <c r="F60" s="39">
        <f t="shared" si="13"/>
        <v>0</v>
      </c>
      <c r="G60" s="40">
        <f t="shared" si="13"/>
        <v>0</v>
      </c>
      <c r="H60" s="39">
        <f t="shared" si="13"/>
        <v>0</v>
      </c>
      <c r="I60" s="40">
        <f t="shared" si="13"/>
        <v>0</v>
      </c>
      <c r="J60" s="39">
        <f t="shared" si="13"/>
        <v>0</v>
      </c>
      <c r="K60" s="40">
        <f t="shared" si="13"/>
        <v>0</v>
      </c>
      <c r="L60" s="39">
        <f t="shared" si="13"/>
        <v>0</v>
      </c>
      <c r="M60" s="40">
        <f t="shared" si="13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F17" sqref="F1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1" t="s">
        <v>837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7"/>
      <c r="V2" s="7"/>
      <c r="W2" s="7"/>
      <c r="X2" s="7"/>
      <c r="Y2" s="7"/>
      <c r="Z2" s="7"/>
      <c r="AA2" s="7"/>
      <c r="AB2" s="7"/>
      <c r="GP2" s="72" t="s">
        <v>1379</v>
      </c>
      <c r="GQ2" s="7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69" t="s">
        <v>0</v>
      </c>
      <c r="B4" s="69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1" t="s">
        <v>2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>
      <c r="A5" s="69"/>
      <c r="B5" s="69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78" t="s">
        <v>116</v>
      </c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174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 t="s">
        <v>174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 t="s">
        <v>117</v>
      </c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>
      <c r="A6" s="69"/>
      <c r="B6" s="69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69"/>
      <c r="B7" s="69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69"/>
      <c r="B8" s="69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69"/>
      <c r="B9" s="69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69"/>
      <c r="B10" s="69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69"/>
      <c r="B11" s="69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>
      <c r="A12" s="69"/>
      <c r="B12" s="69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4" t="s">
        <v>611</v>
      </c>
      <c r="EL12" s="94"/>
      <c r="EM12" s="94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4" t="s">
        <v>1331</v>
      </c>
      <c r="FV12" s="94"/>
      <c r="FW12" s="94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4" ht="93.75" customHeight="1">
      <c r="A13" s="69"/>
      <c r="B13" s="69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83" t="s">
        <v>278</v>
      </c>
      <c r="B39" s="8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>SUM(BW14:BW38)</f>
        <v>0</v>
      </c>
      <c r="BX39" s="3">
        <f>SUM(BX14:BX38)</f>
        <v>0</v>
      </c>
      <c r="BY39" s="3">
        <f>SUM(BY14:BY38)</f>
        <v>0</v>
      </c>
      <c r="BZ39" s="3">
        <f>SUM(BZ14:BZ38)</f>
        <v>0</v>
      </c>
      <c r="CA39" s="3">
        <f>SUM(CA14:CA38)</f>
        <v>0</v>
      </c>
      <c r="CB39" s="3">
        <f t="shared" ref="CB39:DR39" si="2">SUM(CB14:CB38)</f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si="2"/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ref="DS39:FZ39" si="3">SUM(DS14:DS38)</f>
        <v>0</v>
      </c>
      <c r="DT39" s="3">
        <f t="shared" si="3"/>
        <v>0</v>
      </c>
      <c r="DU39" s="3">
        <f t="shared" si="3"/>
        <v>0</v>
      </c>
      <c r="DV39" s="3">
        <f t="shared" si="3"/>
        <v>0</v>
      </c>
      <c r="DW39" s="3">
        <f t="shared" si="3"/>
        <v>0</v>
      </c>
      <c r="DX39" s="3">
        <f t="shared" si="3"/>
        <v>0</v>
      </c>
      <c r="DY39" s="3">
        <f t="shared" si="3"/>
        <v>0</v>
      </c>
      <c r="DZ39" s="3">
        <f t="shared" si="3"/>
        <v>0</v>
      </c>
      <c r="EA39" s="3">
        <f t="shared" si="3"/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 t="shared" si="3"/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ref="GA39:GR39" si="4">SUM(GA14:GA38)</f>
        <v>9</v>
      </c>
      <c r="GB39" s="3">
        <f t="shared" si="4"/>
        <v>10</v>
      </c>
      <c r="GC39" s="3">
        <f t="shared" si="4"/>
        <v>6</v>
      </c>
      <c r="GD39" s="3">
        <f t="shared" si="4"/>
        <v>9</v>
      </c>
      <c r="GE39" s="3">
        <f t="shared" si="4"/>
        <v>10</v>
      </c>
      <c r="GF39" s="3">
        <f t="shared" si="4"/>
        <v>6</v>
      </c>
      <c r="GG39" s="3">
        <f t="shared" si="4"/>
        <v>9</v>
      </c>
      <c r="GH39" s="3">
        <f t="shared" si="4"/>
        <v>10</v>
      </c>
      <c r="GI39" s="3">
        <f t="shared" si="4"/>
        <v>6</v>
      </c>
      <c r="GJ39" s="3">
        <f t="shared" si="4"/>
        <v>9</v>
      </c>
      <c r="GK39" s="3">
        <f t="shared" si="4"/>
        <v>10</v>
      </c>
      <c r="GL39" s="3">
        <f t="shared" si="4"/>
        <v>6</v>
      </c>
      <c r="GM39" s="3">
        <f t="shared" si="4"/>
        <v>9</v>
      </c>
      <c r="GN39" s="3">
        <f t="shared" si="4"/>
        <v>10</v>
      </c>
      <c r="GO39" s="3">
        <f t="shared" si="4"/>
        <v>6</v>
      </c>
      <c r="GP39" s="3">
        <f t="shared" si="4"/>
        <v>9</v>
      </c>
      <c r="GQ39" s="3">
        <f t="shared" si="4"/>
        <v>10</v>
      </c>
      <c r="GR39" s="3">
        <f t="shared" si="4"/>
        <v>6</v>
      </c>
    </row>
    <row r="40" spans="1:254" ht="37.5" customHeight="1">
      <c r="A40" s="85" t="s">
        <v>842</v>
      </c>
      <c r="B40" s="86"/>
      <c r="C40" s="10">
        <f>C39/25%</f>
        <v>0</v>
      </c>
      <c r="D40" s="10">
        <f t="shared" ref="D40:T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ref="U40:BV40" si="6">U39/25%</f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si="6"/>
        <v>0</v>
      </c>
      <c r="AJ40" s="10">
        <f t="shared" si="6"/>
        <v>0</v>
      </c>
      <c r="AK40" s="10">
        <f t="shared" si="6"/>
        <v>0</v>
      </c>
      <c r="AL40" s="10">
        <f t="shared" si="6"/>
        <v>0</v>
      </c>
      <c r="AM40" s="10">
        <f t="shared" si="6"/>
        <v>0</v>
      </c>
      <c r="AN40" s="10">
        <f t="shared" si="6"/>
        <v>0</v>
      </c>
      <c r="AO40" s="10">
        <f t="shared" si="6"/>
        <v>0</v>
      </c>
      <c r="AP40" s="10">
        <f t="shared" si="6"/>
        <v>0</v>
      </c>
      <c r="AQ40" s="10">
        <f t="shared" si="6"/>
        <v>0</v>
      </c>
      <c r="AR40" s="10">
        <f t="shared" si="6"/>
        <v>0</v>
      </c>
      <c r="AS40" s="10">
        <f t="shared" si="6"/>
        <v>0</v>
      </c>
      <c r="AT40" s="10">
        <f t="shared" si="6"/>
        <v>0</v>
      </c>
      <c r="AU40" s="10">
        <f t="shared" si="6"/>
        <v>0</v>
      </c>
      <c r="AV40" s="10">
        <f t="shared" si="6"/>
        <v>0</v>
      </c>
      <c r="AW40" s="10">
        <f t="shared" si="6"/>
        <v>0</v>
      </c>
      <c r="AX40" s="10">
        <f t="shared" si="6"/>
        <v>0</v>
      </c>
      <c r="AY40" s="10">
        <f t="shared" si="6"/>
        <v>0</v>
      </c>
      <c r="AZ40" s="10">
        <f t="shared" si="6"/>
        <v>0</v>
      </c>
      <c r="BA40" s="10">
        <f t="shared" si="6"/>
        <v>0</v>
      </c>
      <c r="BB40" s="10">
        <f t="shared" si="6"/>
        <v>0</v>
      </c>
      <c r="BC40" s="10">
        <f t="shared" si="6"/>
        <v>0</v>
      </c>
      <c r="BD40" s="10">
        <f t="shared" si="6"/>
        <v>0</v>
      </c>
      <c r="BE40" s="10">
        <f t="shared" si="6"/>
        <v>0</v>
      </c>
      <c r="BF40" s="10">
        <f t="shared" si="6"/>
        <v>0</v>
      </c>
      <c r="BG40" s="10">
        <f t="shared" si="6"/>
        <v>0</v>
      </c>
      <c r="BH40" s="10">
        <f t="shared" si="6"/>
        <v>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si="6"/>
        <v>0</v>
      </c>
      <c r="BM40" s="10">
        <f t="shared" si="6"/>
        <v>0</v>
      </c>
      <c r="BN40" s="10">
        <f t="shared" si="6"/>
        <v>0</v>
      </c>
      <c r="BO40" s="10">
        <f t="shared" si="6"/>
        <v>0</v>
      </c>
      <c r="BP40" s="10">
        <f t="shared" si="6"/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>BW39/25%</f>
        <v>0</v>
      </c>
      <c r="BX40" s="10">
        <f>BX39/25%</f>
        <v>0</v>
      </c>
      <c r="BY40" s="10">
        <f>BY39/25%</f>
        <v>0</v>
      </c>
      <c r="BZ40" s="10">
        <f>BZ39/25%</f>
        <v>0</v>
      </c>
      <c r="CA40" s="10">
        <f>CA39/25%</f>
        <v>0</v>
      </c>
      <c r="CB40" s="10">
        <f t="shared" ref="CB40:DR40" si="7">CB39/25%</f>
        <v>0</v>
      </c>
      <c r="CC40" s="10">
        <f t="shared" si="7"/>
        <v>0</v>
      </c>
      <c r="CD40" s="10">
        <f t="shared" si="7"/>
        <v>0</v>
      </c>
      <c r="CE40" s="10">
        <f t="shared" si="7"/>
        <v>0</v>
      </c>
      <c r="CF40" s="10">
        <f t="shared" si="7"/>
        <v>0</v>
      </c>
      <c r="CG40" s="10">
        <f t="shared" si="7"/>
        <v>0</v>
      </c>
      <c r="CH40" s="10">
        <f t="shared" si="7"/>
        <v>0</v>
      </c>
      <c r="CI40" s="10">
        <f t="shared" si="7"/>
        <v>0</v>
      </c>
      <c r="CJ40" s="10">
        <f t="shared" si="7"/>
        <v>0</v>
      </c>
      <c r="CK40" s="10">
        <f t="shared" si="7"/>
        <v>0</v>
      </c>
      <c r="CL40" s="10">
        <f t="shared" si="7"/>
        <v>0</v>
      </c>
      <c r="CM40" s="10">
        <f t="shared" si="7"/>
        <v>0</v>
      </c>
      <c r="CN40" s="10">
        <f t="shared" si="7"/>
        <v>0</v>
      </c>
      <c r="CO40" s="10">
        <f t="shared" si="7"/>
        <v>0</v>
      </c>
      <c r="CP40" s="10">
        <f t="shared" si="7"/>
        <v>0</v>
      </c>
      <c r="CQ40" s="10">
        <f t="shared" si="7"/>
        <v>0</v>
      </c>
      <c r="CR40" s="10">
        <f t="shared" si="7"/>
        <v>0</v>
      </c>
      <c r="CS40" s="10">
        <f t="shared" si="7"/>
        <v>0</v>
      </c>
      <c r="CT40" s="10">
        <f t="shared" si="7"/>
        <v>0</v>
      </c>
      <c r="CU40" s="10">
        <f t="shared" si="7"/>
        <v>0</v>
      </c>
      <c r="CV40" s="10">
        <f t="shared" si="7"/>
        <v>0</v>
      </c>
      <c r="CW40" s="10">
        <f t="shared" si="7"/>
        <v>0</v>
      </c>
      <c r="CX40" s="10">
        <f t="shared" si="7"/>
        <v>0</v>
      </c>
      <c r="CY40" s="10">
        <f t="shared" si="7"/>
        <v>0</v>
      </c>
      <c r="CZ40" s="10">
        <f t="shared" si="7"/>
        <v>0</v>
      </c>
      <c r="DA40" s="10">
        <f t="shared" si="7"/>
        <v>0</v>
      </c>
      <c r="DB40" s="10">
        <f t="shared" si="7"/>
        <v>0</v>
      </c>
      <c r="DC40" s="10">
        <f t="shared" si="7"/>
        <v>0</v>
      </c>
      <c r="DD40" s="10">
        <f t="shared" si="7"/>
        <v>0</v>
      </c>
      <c r="DE40" s="10">
        <f t="shared" si="7"/>
        <v>0</v>
      </c>
      <c r="DF40" s="10">
        <f t="shared" si="7"/>
        <v>0</v>
      </c>
      <c r="DG40" s="10">
        <f t="shared" si="7"/>
        <v>0</v>
      </c>
      <c r="DH40" s="10">
        <f t="shared" si="7"/>
        <v>0</v>
      </c>
      <c r="DI40" s="10">
        <f t="shared" si="7"/>
        <v>0</v>
      </c>
      <c r="DJ40" s="10">
        <f t="shared" si="7"/>
        <v>0</v>
      </c>
      <c r="DK40" s="10">
        <f t="shared" si="7"/>
        <v>0</v>
      </c>
      <c r="DL40" s="10">
        <f t="shared" si="7"/>
        <v>0</v>
      </c>
      <c r="DM40" s="10">
        <f t="shared" si="7"/>
        <v>0</v>
      </c>
      <c r="DN40" s="10">
        <f t="shared" si="7"/>
        <v>0</v>
      </c>
      <c r="DO40" s="10">
        <f t="shared" si="7"/>
        <v>0</v>
      </c>
      <c r="DP40" s="10">
        <f t="shared" si="7"/>
        <v>0</v>
      </c>
      <c r="DQ40" s="10">
        <f t="shared" si="7"/>
        <v>0</v>
      </c>
      <c r="DR40" s="10">
        <f t="shared" si="7"/>
        <v>0</v>
      </c>
      <c r="DS40" s="10">
        <f t="shared" ref="DS40:FZ40" si="8">DS39/25%</f>
        <v>0</v>
      </c>
      <c r="DT40" s="10">
        <f t="shared" si="8"/>
        <v>0</v>
      </c>
      <c r="DU40" s="10">
        <f t="shared" si="8"/>
        <v>0</v>
      </c>
      <c r="DV40" s="10">
        <f t="shared" si="8"/>
        <v>0</v>
      </c>
      <c r="DW40" s="10">
        <f t="shared" si="8"/>
        <v>0</v>
      </c>
      <c r="DX40" s="10">
        <f t="shared" si="8"/>
        <v>0</v>
      </c>
      <c r="DY40" s="10">
        <f t="shared" si="8"/>
        <v>0</v>
      </c>
      <c r="DZ40" s="10">
        <f t="shared" si="8"/>
        <v>0</v>
      </c>
      <c r="EA40" s="10">
        <f t="shared" si="8"/>
        <v>0</v>
      </c>
      <c r="EB40" s="10">
        <f t="shared" si="8"/>
        <v>0</v>
      </c>
      <c r="EC40" s="10">
        <f t="shared" si="8"/>
        <v>0</v>
      </c>
      <c r="ED40" s="10">
        <f t="shared" si="8"/>
        <v>0</v>
      </c>
      <c r="EE40" s="10">
        <f t="shared" si="8"/>
        <v>0</v>
      </c>
      <c r="EF40" s="10">
        <f t="shared" si="8"/>
        <v>0</v>
      </c>
      <c r="EG40" s="10">
        <f t="shared" si="8"/>
        <v>0</v>
      </c>
      <c r="EH40" s="10">
        <f t="shared" si="8"/>
        <v>0</v>
      </c>
      <c r="EI40" s="10">
        <f t="shared" si="8"/>
        <v>0</v>
      </c>
      <c r="EJ40" s="10">
        <f t="shared" si="8"/>
        <v>0</v>
      </c>
      <c r="EK40" s="10">
        <f t="shared" si="8"/>
        <v>0</v>
      </c>
      <c r="EL40" s="10">
        <f t="shared" si="8"/>
        <v>0</v>
      </c>
      <c r="EM40" s="10">
        <f t="shared" si="8"/>
        <v>0</v>
      </c>
      <c r="EN40" s="10">
        <f t="shared" si="8"/>
        <v>0</v>
      </c>
      <c r="EO40" s="10">
        <f t="shared" si="8"/>
        <v>0</v>
      </c>
      <c r="EP40" s="10">
        <f t="shared" si="8"/>
        <v>0</v>
      </c>
      <c r="EQ40" s="10">
        <f t="shared" si="8"/>
        <v>0</v>
      </c>
      <c r="ER40" s="10">
        <f t="shared" si="8"/>
        <v>0</v>
      </c>
      <c r="ES40" s="10">
        <f t="shared" si="8"/>
        <v>0</v>
      </c>
      <c r="ET40" s="10">
        <f t="shared" si="8"/>
        <v>0</v>
      </c>
      <c r="EU40" s="10">
        <f t="shared" si="8"/>
        <v>0</v>
      </c>
      <c r="EV40" s="10">
        <f t="shared" si="8"/>
        <v>0</v>
      </c>
      <c r="EW40" s="10">
        <f t="shared" si="8"/>
        <v>0</v>
      </c>
      <c r="EX40" s="10">
        <f t="shared" si="8"/>
        <v>0</v>
      </c>
      <c r="EY40" s="10">
        <f t="shared" si="8"/>
        <v>0</v>
      </c>
      <c r="EZ40" s="10">
        <f t="shared" si="8"/>
        <v>0</v>
      </c>
      <c r="FA40" s="10">
        <f t="shared" si="8"/>
        <v>0</v>
      </c>
      <c r="FB40" s="10">
        <f t="shared" si="8"/>
        <v>0</v>
      </c>
      <c r="FC40" s="10">
        <f t="shared" si="8"/>
        <v>0</v>
      </c>
      <c r="FD40" s="10">
        <f t="shared" si="8"/>
        <v>0</v>
      </c>
      <c r="FE40" s="10">
        <f t="shared" si="8"/>
        <v>0</v>
      </c>
      <c r="FF40" s="10">
        <f t="shared" si="8"/>
        <v>0</v>
      </c>
      <c r="FG40" s="10">
        <f t="shared" si="8"/>
        <v>0</v>
      </c>
      <c r="FH40" s="10">
        <f t="shared" si="8"/>
        <v>0</v>
      </c>
      <c r="FI40" s="10">
        <f t="shared" si="8"/>
        <v>0</v>
      </c>
      <c r="FJ40" s="10">
        <f t="shared" si="8"/>
        <v>0</v>
      </c>
      <c r="FK40" s="10">
        <f t="shared" si="8"/>
        <v>0</v>
      </c>
      <c r="FL40" s="10">
        <f t="shared" si="8"/>
        <v>0</v>
      </c>
      <c r="FM40" s="10">
        <f t="shared" si="8"/>
        <v>0</v>
      </c>
      <c r="FN40" s="10">
        <f t="shared" si="8"/>
        <v>0</v>
      </c>
      <c r="FO40" s="10">
        <f t="shared" si="8"/>
        <v>0</v>
      </c>
      <c r="FP40" s="10">
        <f t="shared" si="8"/>
        <v>0</v>
      </c>
      <c r="FQ40" s="10">
        <f t="shared" si="8"/>
        <v>0</v>
      </c>
      <c r="FR40" s="10">
        <f t="shared" si="8"/>
        <v>0</v>
      </c>
      <c r="FS40" s="10">
        <f t="shared" si="8"/>
        <v>0</v>
      </c>
      <c r="FT40" s="10">
        <f t="shared" si="8"/>
        <v>0</v>
      </c>
      <c r="FU40" s="10">
        <f t="shared" si="8"/>
        <v>0</v>
      </c>
      <c r="FV40" s="10">
        <f t="shared" si="8"/>
        <v>0</v>
      </c>
      <c r="FW40" s="10">
        <f t="shared" si="8"/>
        <v>0</v>
      </c>
      <c r="FX40" s="10">
        <f t="shared" si="8"/>
        <v>0</v>
      </c>
      <c r="FY40" s="10">
        <f t="shared" si="8"/>
        <v>0</v>
      </c>
      <c r="FZ40" s="10">
        <f t="shared" si="8"/>
        <v>0</v>
      </c>
      <c r="GA40" s="10">
        <f t="shared" ref="GA40:GR40" si="9">GA39/25%</f>
        <v>36</v>
      </c>
      <c r="GB40" s="10">
        <f t="shared" si="9"/>
        <v>40</v>
      </c>
      <c r="GC40" s="10">
        <f t="shared" si="9"/>
        <v>24</v>
      </c>
      <c r="GD40" s="10">
        <f t="shared" si="9"/>
        <v>36</v>
      </c>
      <c r="GE40" s="10">
        <f t="shared" si="9"/>
        <v>40</v>
      </c>
      <c r="GF40" s="10">
        <f t="shared" si="9"/>
        <v>24</v>
      </c>
      <c r="GG40" s="10">
        <f t="shared" si="9"/>
        <v>36</v>
      </c>
      <c r="GH40" s="10">
        <f t="shared" si="9"/>
        <v>40</v>
      </c>
      <c r="GI40" s="10">
        <f t="shared" si="9"/>
        <v>24</v>
      </c>
      <c r="GJ40" s="10">
        <f t="shared" si="9"/>
        <v>36</v>
      </c>
      <c r="GK40" s="10">
        <f t="shared" si="9"/>
        <v>40</v>
      </c>
      <c r="GL40" s="10">
        <f t="shared" si="9"/>
        <v>24</v>
      </c>
      <c r="GM40" s="10">
        <f t="shared" si="9"/>
        <v>36</v>
      </c>
      <c r="GN40" s="10">
        <f t="shared" si="9"/>
        <v>40</v>
      </c>
      <c r="GO40" s="10">
        <f t="shared" si="9"/>
        <v>24</v>
      </c>
      <c r="GP40" s="10">
        <f t="shared" si="9"/>
        <v>36</v>
      </c>
      <c r="GQ40" s="10">
        <f t="shared" si="9"/>
        <v>40</v>
      </c>
      <c r="GR40" s="10">
        <f t="shared" si="9"/>
        <v>24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0">SUM(D48:D50)</f>
        <v>0</v>
      </c>
      <c r="E51" s="34">
        <f t="shared" si="10"/>
        <v>0</v>
      </c>
      <c r="F51" s="34">
        <f t="shared" si="10"/>
        <v>0</v>
      </c>
      <c r="G51" s="35">
        <f t="shared" si="10"/>
        <v>0</v>
      </c>
      <c r="H51" s="34">
        <f t="shared" si="10"/>
        <v>0</v>
      </c>
      <c r="I51" s="34">
        <f t="shared" si="10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1">SUM(D57:D59)</f>
        <v>0</v>
      </c>
      <c r="E60" s="34">
        <f t="shared" si="11"/>
        <v>0</v>
      </c>
      <c r="F60" s="34">
        <f t="shared" si="11"/>
        <v>0</v>
      </c>
      <c r="G60" s="35">
        <f t="shared" si="11"/>
        <v>0</v>
      </c>
      <c r="H60" s="34">
        <f t="shared" si="11"/>
        <v>0</v>
      </c>
      <c r="I60" s="34">
        <f t="shared" si="11"/>
        <v>0</v>
      </c>
      <c r="J60" s="34">
        <f t="shared" si="11"/>
        <v>0</v>
      </c>
      <c r="K60" s="34">
        <f t="shared" si="11"/>
        <v>0</v>
      </c>
      <c r="L60" s="34">
        <f t="shared" si="11"/>
        <v>0</v>
      </c>
      <c r="M60" s="34">
        <f t="shared" si="11"/>
        <v>0</v>
      </c>
    </row>
    <row r="61" spans="2:13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1379</v>
      </c>
      <c r="IS2" s="72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69" t="s">
        <v>0</v>
      </c>
      <c r="B4" s="69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>
      <c r="A5" s="69"/>
      <c r="B5" s="69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 t="s">
        <v>117</v>
      </c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>
      <c r="A6" s="69"/>
      <c r="B6" s="69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8"/>
      <c r="HF6" s="78"/>
      <c r="HG6" s="78"/>
      <c r="HH6" s="78"/>
      <c r="HI6" s="78"/>
      <c r="HJ6" s="78"/>
      <c r="HK6" s="78"/>
      <c r="HL6" s="78"/>
      <c r="HM6" s="78"/>
      <c r="HN6" s="78"/>
      <c r="HO6" s="78"/>
      <c r="HP6" s="78"/>
      <c r="HQ6" s="78"/>
      <c r="HR6" s="78"/>
      <c r="HS6" s="78"/>
      <c r="HT6" s="78"/>
      <c r="HU6" s="78"/>
      <c r="HV6" s="78"/>
      <c r="HW6" s="78"/>
      <c r="HX6" s="78"/>
      <c r="HY6" s="78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>
      <c r="A7" s="69"/>
      <c r="B7" s="69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8"/>
      <c r="HF7" s="78"/>
      <c r="HG7" s="78"/>
      <c r="HH7" s="78"/>
      <c r="HI7" s="78"/>
      <c r="HJ7" s="78"/>
      <c r="HK7" s="78"/>
      <c r="HL7" s="78"/>
      <c r="HM7" s="78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78"/>
      <c r="HY7" s="78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>
      <c r="A8" s="69"/>
      <c r="B8" s="69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8"/>
      <c r="HF8" s="78"/>
      <c r="HG8" s="78"/>
      <c r="HH8" s="78"/>
      <c r="HI8" s="78"/>
      <c r="HJ8" s="78"/>
      <c r="HK8" s="78"/>
      <c r="HL8" s="78"/>
      <c r="HM8" s="78"/>
      <c r="HN8" s="78"/>
      <c r="HO8" s="78"/>
      <c r="HP8" s="78"/>
      <c r="HQ8" s="78"/>
      <c r="HR8" s="78"/>
      <c r="HS8" s="78"/>
      <c r="HT8" s="78"/>
      <c r="HU8" s="78"/>
      <c r="HV8" s="78"/>
      <c r="HW8" s="78"/>
      <c r="HX8" s="78"/>
      <c r="HY8" s="78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>
      <c r="A9" s="69"/>
      <c r="B9" s="69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8"/>
      <c r="HF9" s="78"/>
      <c r="HG9" s="78"/>
      <c r="HH9" s="78"/>
      <c r="HI9" s="78"/>
      <c r="HJ9" s="78"/>
      <c r="HK9" s="78"/>
      <c r="HL9" s="78"/>
      <c r="HM9" s="78"/>
      <c r="HN9" s="78"/>
      <c r="HO9" s="78"/>
      <c r="HP9" s="78"/>
      <c r="HQ9" s="78"/>
      <c r="HR9" s="78"/>
      <c r="HS9" s="78"/>
      <c r="HT9" s="78"/>
      <c r="HU9" s="78"/>
      <c r="HV9" s="78"/>
      <c r="HW9" s="78"/>
      <c r="HX9" s="78"/>
      <c r="HY9" s="78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>
      <c r="A10" s="69"/>
      <c r="B10" s="69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>
      <c r="A11" s="69"/>
      <c r="B11" s="69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>
      <c r="A12" s="69"/>
      <c r="B12" s="69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4" t="s">
        <v>1375</v>
      </c>
      <c r="DK12" s="94"/>
      <c r="DL12" s="94"/>
      <c r="DM12" s="94" t="s">
        <v>1376</v>
      </c>
      <c r="DN12" s="94"/>
      <c r="DO12" s="94"/>
      <c r="DP12" s="94" t="s">
        <v>1377</v>
      </c>
      <c r="DQ12" s="94"/>
      <c r="DR12" s="94"/>
      <c r="DS12" s="94" t="s">
        <v>1378</v>
      </c>
      <c r="DT12" s="94"/>
      <c r="DU12" s="94"/>
      <c r="DV12" s="94" t="s">
        <v>745</v>
      </c>
      <c r="DW12" s="94"/>
      <c r="DX12" s="94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4" t="s">
        <v>1267</v>
      </c>
      <c r="GB12" s="94"/>
      <c r="GC12" s="94"/>
      <c r="GD12" s="64" t="s">
        <v>780</v>
      </c>
      <c r="GE12" s="64"/>
      <c r="GF12" s="64"/>
      <c r="GG12" s="94" t="s">
        <v>1274</v>
      </c>
      <c r="GH12" s="94"/>
      <c r="GI12" s="94"/>
      <c r="GJ12" s="94" t="s">
        <v>1275</v>
      </c>
      <c r="GK12" s="94"/>
      <c r="GL12" s="94"/>
      <c r="GM12" s="94" t="s">
        <v>1277</v>
      </c>
      <c r="GN12" s="94"/>
      <c r="GO12" s="94"/>
      <c r="GP12" s="94" t="s">
        <v>1278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93" ht="82.5" customHeight="1">
      <c r="A13" s="69"/>
      <c r="B13" s="69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83" t="s">
        <v>278</v>
      </c>
      <c r="B39" s="8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5" t="s">
        <v>841</v>
      </c>
      <c r="B40" s="8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4" t="s">
        <v>56</v>
      </c>
      <c r="E47" s="105"/>
      <c r="F47" s="73" t="s">
        <v>3</v>
      </c>
      <c r="G47" s="74"/>
      <c r="H47" s="75" t="s">
        <v>715</v>
      </c>
      <c r="I47" s="76"/>
      <c r="J47" s="75" t="s">
        <v>331</v>
      </c>
      <c r="K47" s="76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6" t="s">
        <v>159</v>
      </c>
      <c r="E56" s="106"/>
      <c r="F56" s="62" t="s">
        <v>116</v>
      </c>
      <c r="G56" s="63"/>
      <c r="H56" s="75" t="s">
        <v>174</v>
      </c>
      <c r="I56" s="76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2" t="s">
        <v>1379</v>
      </c>
      <c r="IS2" s="7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6" t="s">
        <v>0</v>
      </c>
      <c r="B4" s="116" t="s">
        <v>1</v>
      </c>
      <c r="C4" s="70" t="s">
        <v>57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78" t="s">
        <v>174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 t="s">
        <v>186</v>
      </c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>
      <c r="A6" s="117"/>
      <c r="B6" s="117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>
      <c r="A7" s="117"/>
      <c r="B7" s="117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4" t="s">
        <v>1375</v>
      </c>
      <c r="DK7" s="94"/>
      <c r="DL7" s="94"/>
      <c r="DM7" s="94" t="s">
        <v>1376</v>
      </c>
      <c r="DN7" s="94"/>
      <c r="DO7" s="94"/>
      <c r="DP7" s="94" t="s">
        <v>1377</v>
      </c>
      <c r="DQ7" s="94"/>
      <c r="DR7" s="94"/>
      <c r="DS7" s="94" t="s">
        <v>1378</v>
      </c>
      <c r="DT7" s="94"/>
      <c r="DU7" s="94"/>
      <c r="DV7" s="94" t="s">
        <v>745</v>
      </c>
      <c r="DW7" s="94"/>
      <c r="DX7" s="94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4" t="s">
        <v>1267</v>
      </c>
      <c r="GB7" s="94"/>
      <c r="GC7" s="94"/>
      <c r="GD7" s="64" t="s">
        <v>780</v>
      </c>
      <c r="GE7" s="64"/>
      <c r="GF7" s="64"/>
      <c r="GG7" s="94" t="s">
        <v>1274</v>
      </c>
      <c r="GH7" s="94"/>
      <c r="GI7" s="94"/>
      <c r="GJ7" s="94" t="s">
        <v>1275</v>
      </c>
      <c r="GK7" s="94"/>
      <c r="GL7" s="94"/>
      <c r="GM7" s="94" t="s">
        <v>1277</v>
      </c>
      <c r="GN7" s="94"/>
      <c r="GO7" s="94"/>
      <c r="GP7" s="94" t="s">
        <v>1278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83" t="s">
        <v>278</v>
      </c>
      <c r="B34" s="84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5" t="s">
        <v>841</v>
      </c>
      <c r="B35" s="8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4" t="s">
        <v>56</v>
      </c>
      <c r="E42" s="105"/>
      <c r="F42" s="73" t="s">
        <v>3</v>
      </c>
      <c r="G42" s="74"/>
      <c r="H42" s="75" t="s">
        <v>715</v>
      </c>
      <c r="I42" s="76"/>
      <c r="J42" s="75" t="s">
        <v>331</v>
      </c>
      <c r="K42" s="76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6" t="s">
        <v>159</v>
      </c>
      <c r="E51" s="106"/>
      <c r="F51" s="62" t="s">
        <v>116</v>
      </c>
      <c r="G51" s="63"/>
      <c r="H51" s="75" t="s">
        <v>174</v>
      </c>
      <c r="I51" s="76"/>
      <c r="J51" s="101" t="s">
        <v>186</v>
      </c>
      <c r="K51" s="101"/>
      <c r="L51" s="101" t="s">
        <v>117</v>
      </c>
      <c r="M51" s="101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2025-04-14T10:00:49Z</dcterms:modified>
</cp:coreProperties>
</file>