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0" i="2"/>
  <c r="L59"/>
  <c r="L58"/>
  <c r="J60"/>
  <c r="J59"/>
  <c r="J58"/>
  <c r="H60"/>
  <c r="H59"/>
  <c r="H58"/>
  <c r="F60"/>
  <c r="F59"/>
  <c r="F58"/>
  <c r="D60"/>
  <c r="D59"/>
  <c r="D58"/>
  <c r="D55"/>
  <c r="D54"/>
  <c r="D53"/>
  <c r="F50"/>
  <c r="F49"/>
  <c r="F51"/>
  <c r="D51"/>
  <c r="D50"/>
  <c r="D49"/>
  <c r="D46"/>
  <c r="D45"/>
  <c r="D44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BT41" s="1"/>
  <c r="E38" i="6" l="1"/>
  <c r="D38" s="1"/>
  <c r="I44"/>
  <c r="H44" s="1"/>
  <c r="K43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29" i="1" l="1"/>
  <c r="F30" s="1"/>
  <c r="G29"/>
  <c r="G30" s="1"/>
  <c r="H29"/>
  <c r="H30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DO29" i="1"/>
  <c r="DO30" s="1"/>
  <c r="DN29"/>
  <c r="DN30" s="1"/>
  <c r="DM29"/>
  <c r="DM30" s="1"/>
  <c r="DL29"/>
  <c r="DL30" s="1"/>
  <c r="DK29"/>
  <c r="DK30" s="1"/>
  <c r="DJ29"/>
  <c r="DJ30" s="1"/>
  <c r="DI29"/>
  <c r="DI30" s="1"/>
  <c r="DH29"/>
  <c r="DH30" s="1"/>
  <c r="DG29"/>
  <c r="DG30" s="1"/>
  <c r="DF29"/>
  <c r="DF30" s="1"/>
  <c r="DE29"/>
  <c r="DE30" s="1"/>
  <c r="DD29"/>
  <c r="DD30" s="1"/>
  <c r="DC29"/>
  <c r="DC30" s="1"/>
  <c r="DB29"/>
  <c r="DB30" s="1"/>
  <c r="DA29"/>
  <c r="DA30" s="1"/>
  <c r="CZ29"/>
  <c r="CZ30" s="1"/>
  <c r="CY29"/>
  <c r="CY30" s="1"/>
  <c r="CX29"/>
  <c r="CX30" s="1"/>
  <c r="CW29"/>
  <c r="CW30" s="1"/>
  <c r="CV29"/>
  <c r="CV30" s="1"/>
  <c r="CU29"/>
  <c r="CU30" s="1"/>
  <c r="CT29"/>
  <c r="CT30" s="1"/>
  <c r="CS29"/>
  <c r="CS30" s="1"/>
  <c r="CR29"/>
  <c r="CR30" s="1"/>
  <c r="CQ29"/>
  <c r="CQ30" s="1"/>
  <c r="CP29"/>
  <c r="CP30" s="1"/>
  <c r="CO29"/>
  <c r="CO30" s="1"/>
  <c r="CN29"/>
  <c r="CN30" s="1"/>
  <c r="CM29"/>
  <c r="CM30" s="1"/>
  <c r="CL29"/>
  <c r="CL30" s="1"/>
  <c r="CK29"/>
  <c r="CK30" s="1"/>
  <c r="CJ29"/>
  <c r="CJ30" s="1"/>
  <c r="CI29"/>
  <c r="CI30" s="1"/>
  <c r="CH29"/>
  <c r="CH30" s="1"/>
  <c r="CG29"/>
  <c r="CG30" s="1"/>
  <c r="CF29"/>
  <c r="CF30" s="1"/>
  <c r="CE29"/>
  <c r="CE30" s="1"/>
  <c r="CD29"/>
  <c r="CD30" s="1"/>
  <c r="CC29"/>
  <c r="CC30" s="1"/>
  <c r="CB29"/>
  <c r="CB30" s="1"/>
  <c r="CA29"/>
  <c r="CA30" s="1"/>
  <c r="BZ29"/>
  <c r="BZ30" s="1"/>
  <c r="BY29"/>
  <c r="BY30" s="1"/>
  <c r="BX29"/>
  <c r="BX30" s="1"/>
  <c r="BW29"/>
  <c r="BW30" s="1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O30" s="1"/>
  <c r="BN29"/>
  <c r="BN30" s="1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F30" s="1"/>
  <c r="BE29"/>
  <c r="BE30" s="1"/>
  <c r="BD29"/>
  <c r="BD30" s="1"/>
  <c r="BC29"/>
  <c r="BC30" s="1"/>
  <c r="BB29"/>
  <c r="BB30" s="1"/>
  <c r="BA29"/>
  <c r="BA30" s="1"/>
  <c r="AZ29"/>
  <c r="AZ30" s="1"/>
  <c r="AY29"/>
  <c r="AY30" s="1"/>
  <c r="AX29"/>
  <c r="AX30" s="1"/>
  <c r="AW29"/>
  <c r="AW30" s="1"/>
  <c r="AV29"/>
  <c r="AV30" s="1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N30" s="1"/>
  <c r="AM29"/>
  <c r="AM30" s="1"/>
  <c r="AL29"/>
  <c r="AL30" s="1"/>
  <c r="AK29"/>
  <c r="AK30" s="1"/>
  <c r="AJ29"/>
  <c r="AJ30" s="1"/>
  <c r="AI29"/>
  <c r="AI30" s="1"/>
  <c r="AH29"/>
  <c r="AH30" s="1"/>
  <c r="AG29"/>
  <c r="AG30" s="1"/>
  <c r="AF29"/>
  <c r="AF30" s="1"/>
  <c r="AE29"/>
  <c r="AE30" s="1"/>
  <c r="AD29"/>
  <c r="AD30" s="1"/>
  <c r="AC29"/>
  <c r="AC30" s="1"/>
  <c r="AB29"/>
  <c r="AB30" s="1"/>
  <c r="AA29"/>
  <c r="AA30" s="1"/>
  <c r="Z29"/>
  <c r="Z30" s="1"/>
  <c r="Y29"/>
  <c r="Y30" s="1"/>
  <c r="X29"/>
  <c r="X30" s="1"/>
  <c r="W29"/>
  <c r="W30" s="1"/>
  <c r="V29"/>
  <c r="V30" s="1"/>
  <c r="U29"/>
  <c r="U30" s="1"/>
  <c r="T29"/>
  <c r="T30" s="1"/>
  <c r="S29"/>
  <c r="S30" s="1"/>
  <c r="R29"/>
  <c r="R30" s="1"/>
  <c r="Q29"/>
  <c r="Q30" s="1"/>
  <c r="P29"/>
  <c r="P30" s="1"/>
  <c r="O29"/>
  <c r="O30" s="1"/>
  <c r="N29"/>
  <c r="N30" s="1"/>
  <c r="M29"/>
  <c r="M30" s="1"/>
  <c r="L29"/>
  <c r="L30" s="1"/>
  <c r="K29"/>
  <c r="K30" s="1"/>
  <c r="J29"/>
  <c r="J30" s="1"/>
  <c r="I29"/>
  <c r="I30" s="1"/>
  <c r="E29"/>
  <c r="E30" s="1"/>
  <c r="D29"/>
  <c r="D30" s="1"/>
  <c r="C29"/>
  <c r="C3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D62" s="1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E52" i="1"/>
  <c r="D52" s="1"/>
  <c r="E51"/>
  <c r="D51" s="1"/>
  <c r="E53"/>
  <c r="D53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E44"/>
  <c r="D44" s="1"/>
  <c r="G38"/>
  <c r="F38" s="1"/>
  <c r="G39"/>
  <c r="F39" s="1"/>
  <c r="G40"/>
  <c r="F40" s="1"/>
  <c r="E38"/>
  <c r="D38" s="1"/>
  <c r="E39"/>
  <c r="D39" s="1"/>
  <c r="E40"/>
  <c r="D40" s="1"/>
  <c r="E33"/>
  <c r="D33" s="1"/>
  <c r="E34"/>
  <c r="D34" s="1"/>
  <c r="E35"/>
  <c r="D35" s="1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50" i="1"/>
  <c r="F50"/>
  <c r="E54"/>
  <c r="D54"/>
  <c r="E50"/>
  <c r="D50"/>
  <c r="E45"/>
  <c r="D45"/>
  <c r="G41"/>
  <c r="F41"/>
  <c r="E41"/>
  <c r="D41"/>
  <c r="E36"/>
  <c r="D36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2"/>
  <c r="E6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<sst xmlns="http://schemas.openxmlformats.org/spreadsheetml/2006/main" count="2332" uniqueCount="1410">
  <si>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</si>
  <si>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</si>
  <si>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</si>
  <si>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</si>
  <si>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</si>
  <si>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</si>
  <si>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</si>
  <si>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</si>
  <si>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</si>
  <si>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</si>
  <si>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</si>
  <si>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</si>
  <si>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</si>
  <si>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</si>
  <si>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</si>
  <si>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</si>
  <si>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</si>
  <si>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</si>
  <si>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</si>
  <si>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</si>
  <si>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</si>
  <si>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</si>
  <si>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</si>
  <si>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</si>
  <si>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</si>
  <si>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</si>
  <si>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</si>
  <si>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</si>
  <si>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</si>
  <si>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</si>
  <si>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</si>
  <si>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</si>
  <si>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</si>
  <si>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</si>
  <si>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</si>
  <si>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</si>
  <si>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</si>
  <si>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</si>
  <si>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</si>
  <si>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</si>
  <si>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</si>
  <si>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</si>
  <si>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</si>
  <si>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</si>
  <si>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</si>
  <si>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</si>
  <si>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</si>
  <si>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</si>
  <si>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</si>
  <si>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</si>
  <si>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</si>
  <si>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</si>
  <si>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</si>
  <si>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</si>
  <si>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</si>
  <si>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</si>
  <si>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</si>
  <si>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</si>
  <si>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</si>
  <si>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</si>
  <si>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</si>
  <si>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</si>
  <si>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</si>
  <si>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</si>
  <si>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</si>
  <si>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</si>
  <si>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</si>
  <si>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</si>
  <si>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</si>
  <si>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</si>
  <si>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</si>
  <si>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</si>
  <si>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</si>
  <si>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</si>
  <si>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</si>
  <si>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</si>
  <si>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</si>
  <si>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</si>
  <si>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</si>
  <si>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</si>
  <si>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</si>
  <si>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</si>
  <si>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</si>
  <si>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</si>
  <si>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</si>
  <si>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</si>
  <si>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</si>
  <si>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</si>
  <si>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</si>
  <si>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</si>
  <si>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</si>
  <si>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</si>
  <si>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</si>
  <si>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</si>
  <si>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</si>
  <si>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</si>
  <si>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</si>
  <si>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</si>
  <si>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</si>
  <si>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</si>
  <si>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</si>
  <si>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</si>
  <si>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</si>
  <si>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</si>
  <si>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</si>
  <si>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</si>
  <si>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</si>
  <si>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</si>
  <si>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</si>
  <si>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</si>
  <si>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</si>
  <si>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</si>
  <si>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</si>
  <si>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</si>
  <si>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</si>
  <si>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</si>
  <si>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</si>
  <si>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</si>
  <si>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</si>
  <si>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</si>
  <si>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</si>
  <si>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</si>
  <si>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</si>
  <si>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</si>
  <si>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</si>
  <si>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</si>
  <si>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</si>
  <si>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</si>
  <si>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</si>
  <si>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</si>
  <si>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</si>
  <si>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</si>
  <si>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</si>
  <si>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</si>
  <si>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</si>
  <si>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</si>
  <si>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</si>
  <si>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</si>
  <si>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</si>
  <si>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</si>
  <si>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</si>
  <si>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</si>
  <si>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</si>
  <si>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</si>
  <si>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</si>
  <si>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</si>
  <si>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</si>
  <si>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</si>
  <si>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</si>
  <si>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</si>
  <si>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</si>
  <si>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</si>
  <si>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</si>
  <si>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</si>
  <si>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</si>
  <si>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</si>
  <si>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</si>
  <si>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</si>
  <si>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</si>
  <si>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</si>
  <si>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</si>
  <si>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</si>
  <si>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</si>
  <si>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</si>
  <si>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</si>
  <si>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</si>
  <si>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</si>
  <si>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</si>
  <si>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</si>
  <si>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</si>
  <si>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</si>
  <si>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</si>
  <si>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</si>
  <si>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</si>
  <si>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</si>
  <si>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</si>
  <si>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</si>
  <si>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</si>
  <si>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</si>
  <si>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</si>
  <si>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</si>
  <si>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</si>
  <si>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</si>
  <si>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</si>
  <si>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</si>
  <si>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</si>
  <si>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</si>
  <si>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</si>
  <si>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</si>
  <si>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</si>
  <si>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</si>
  <si>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</si>
  <si>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</si>
  <si>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</si>
  <si>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</si>
  <si>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</si>
  <si>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</si>
  <si>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</si>
  <si>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</si>
  <si>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</si>
  <si>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</si>
  <si>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</si>
  <si>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</si>
  <si>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</si>
  <si>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</si>
  <si>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</si>
  <si>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</si>
  <si>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</si>
  <si>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</si>
  <si>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</si>
  <si>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</si>
  <si>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</si>
  <si>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</si>
  <si>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</si>
  <si>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</si>
  <si>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</si>
  <si>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</si>
  <si>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</si>
  <si>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</si>
  <si>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</si>
  <si>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</si>
  <si>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</si>
  <si>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</si>
  <si>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</si>
  <si>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</si>
  <si>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</si>
  <si>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</si>
  <si>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</si>
  <si>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</si>
  <si>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</si>
  <si>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</si>
  <si>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</si>
  <si>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</si>
  <si>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</si>
  <si>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</si>
  <si>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</si>
  <si>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</si>
  <si>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</si>
  <si>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</si>
  <si>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</si>
  <si>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</si>
  <si>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</si>
  <si>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</si>
  <si>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</si>
  <si>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</si>
  <si>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</si>
  <si>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</si>
  <si>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</si>
  <si>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</si>
  <si>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</si>
  <si>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</si>
  <si>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</si>
  <si>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</si>
  <si>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</si>
  <si>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</si>
  <si>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</si>
  <si>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</si>
  <si>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</si>
  <si>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</si>
  <si>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</si>
  <si>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</si>
  <si>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</si>
  <si>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</si>
  <si>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</si>
  <si>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</si>
  <si>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</si>
  <si>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</si>
  <si>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</si>
  <si>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</si>
  <si>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</si>
  <si>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</si>
  <si>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</si>
  <si>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</si>
  <si>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</si>
  <si>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</si>
  <si>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</si>
  <si>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</si>
  <si>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</si>
  <si>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</si>
  <si>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</si>
  <si>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</si>
  <si>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</si>
  <si>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</si>
  <si>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</si>
  <si>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</si>
  <si>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</si>
  <si>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</si>
  <si>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</si>
  <si>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</si>
  <si>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</si>
  <si>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</si>
  <si>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</si>
  <si>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</si>
  <si>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</si>
  <si>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</si>
  <si>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</si>
  <si>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</si>
  <si>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</si>
  <si>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</si>
  <si>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</si>
  <si>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</si>
  <si>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</si>
  <si>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</si>
  <si>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</si>
  <si>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</si>
  <si>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</si>
  <si>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</si>
  <si>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</si>
  <si>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</si>
  <si>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</si>
  <si>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</si>
  <si>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</si>
  <si>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</si>
  <si>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</si>
  <si>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</si>
  <si>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</si>
  <si>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</si>
  <si>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</si>
  <si>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</si>
  <si>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</si>
  <si>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</si>
  <si>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</si>
  <si>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</si>
  <si>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</si>
  <si>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</si>
  <si>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</si>
  <si>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</si>
  <si>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</si>
  <si>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</si>
  <si>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</si>
  <si>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</si>
  <si>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</si>
  <si>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</si>
  <si>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</si>
  <si>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</si>
  <si>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</si>
  <si>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</si>
  <si>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</si>
  <si>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</si>
  <si>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</si>
  <si>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</si>
  <si>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</si>
  <si>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</si>
  <si>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</si>
  <si>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</si>
  <si>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</si>
  <si>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</si>
  <si>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</si>
  <si>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</si>
  <si>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</si>
  <si>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</si>
  <si>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</si>
  <si>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</si>
  <si>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</si>
  <si>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</si>
  <si>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</si>
  <si>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</si>
  <si>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</si>
  <si>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</si>
  <si>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</si>
  <si>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</si>
  <si>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</si>
  <si>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</si>
  <si>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</si>
  <si>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</si>
  <si>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</si>
  <si>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</si>
  <si>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</si>
  <si>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</si>
  <si>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</si>
  <si>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</si>
  <si>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</si>
  <si>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</si>
  <si>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</si>
  <si>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</si>
  <si>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</si>
  <si>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</si>
  <si>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</si>
  <si>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</si>
  <si>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</si>
  <si>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</si>
  <si>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</si>
  <si>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</si>
  <si>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</si>
  <si>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</si>
  <si>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</si>
  <si>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</si>
  <si>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</si>
  <si>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</si>
  <si>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</si>
  <si>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</si>
  <si>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</si>
  <si>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</si>
  <si>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</si>
  <si>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</si>
  <si>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</si>
  <si>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</si>
  <si>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</si>
  <si>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</si>
  <si>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</si>
  <si>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</si>
  <si>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</si>
  <si>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</si>
  <si>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</si>
  <si>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</si>
  <si>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</si>
  <si>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</si>
  <si>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</si>
  <si>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</si>
  <si>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</si>
  <si>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</si>
  <si>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</si>
  <si>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</si>
  <si>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</si>
  <si>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</si>
  <si>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</si>
  <si>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</si>
  <si>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</si>
  <si>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</si>
  <si>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</si>
  <si>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</si>
  <si>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</si>
  <si>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</si>
  <si>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</si>
  <si>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</si>
  <si>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</si>
  <si>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</si>
  <si>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</si>
  <si>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</si>
  <si>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</si>
  <si>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</si>
  <si>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</si>
  <si>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</si>
  <si>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</si>
  <si>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</si>
  <si>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</si>
  <si>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</si>
  <si>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</si>
  <si>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</si>
  <si>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</si>
  <si>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</si>
  <si>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</si>
  <si>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</si>
  <si>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</si>
  <si>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</si>
  <si>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</si>
  <si>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</si>
  <si>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</si>
  <si>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</si>
  <si>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</si>
  <si>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</si>
  <si>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</si>
  <si>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</si>
  <si>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</si>
  <si>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</si>
  <si>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</si>
  <si>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</si>
  <si>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</si>
  <si>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</si>
  <si>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</si>
  <si>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</si>
  <si>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</si>
  <si>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</si>
  <si>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</si>
  <si>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</si>
  <si>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</si>
  <si>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</si>
  <si>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</si>
  <si>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</si>
  <si>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</si>
  <si>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</si>
  <si>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</si>
  <si>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</si>
  <si>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</si>
  <si>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</si>
  <si>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</si>
  <si>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</si>
  <si>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</si>
  <si>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</si>
  <si>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</si>
  <si>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</si>
  <si>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</si>
  <si>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</si>
  <si>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</si>
  <si>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</si>
  <si>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</si>
  <si>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</si>
  <si>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</si>
  <si>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</si>
  <si>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</si>
  <si>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</si>
  <si>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</si>
  <si>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</si>
  <si>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</si>
  <si>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</si>
  <si>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</si>
  <si>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</si>
  <si>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</si>
  <si>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</si>
  <si>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</si>
  <si>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</si>
  <si>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</si>
  <si>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</si>
  <si>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</si>
  <si>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</si>
  <si>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</si>
  <si>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</si>
  <si>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</si>
  <si>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</si>
  <si>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</si>
  <si>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</si>
  <si>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</si>
  <si>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</si>
  <si>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</si>
  <si>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</si>
  <si>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</si>
  <si>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</si>
  <si>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</si>
  <si>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</si>
  <si>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</si>
  <si>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</si>
  <si>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</si>
  <si>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</si>
  <si>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</si>
  <si>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</si>
  <si>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</si>
  <si>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</si>
  <si>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</si>
  <si>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</si>
  <si>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</si>
  <si>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</si>
  <si>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</si>
  <si>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</si>
  <si>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</si>
  <si>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</si>
  <si>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</si>
  <si>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</si>
  <si>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</si>
  <si>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</si>
  <si>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</si>
  <si>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</si>
  <si>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</si>
  <si>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</si>
  <si>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</si>
  <si>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</si>
  <si>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</si>
  <si>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</si>
  <si>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</si>
  <si>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</si>
  <si>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</si>
  <si>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</si>
  <si>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</si>
  <si>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</si>
  <si>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</si>
  <si>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</si>
  <si>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</si>
  <si>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</si>
  <si>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</si>
  <si>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</si>
  <si>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</si>
  <si>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</si>
  <si>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</si>
  <si>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</si>
  <si>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</si>
  <si>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</si>
  <si>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</si>
  <si>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</si>
  <si>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</si>
  <si>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</si>
  <si>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</si>
  <si>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</si>
  <si>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</si>
  <si>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</si>
  <si>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</si>
  <si>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</si>
  <si>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</si>
  <si>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</si>
  <si>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</si>
  <si>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</si>
  <si>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</si>
  <si>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</si>
  <si>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</si>
  <si>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</si>
  <si>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</si>
  <si>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</si>
  <si>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</si>
  <si>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</si>
  <si>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</si>
  <si>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</si>
  <si>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</si>
  <si>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</si>
  <si>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</si>
  <si>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</si>
  <si>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</si>
  <si>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</si>
  <si>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</si>
  <si>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</si>
  <si>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</si>
  <si>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</si>
  <si>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</si>
  <si>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</si>
  <si>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</si>
  <si>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</si>
  <si>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</si>
  <si>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</si>
  <si>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</si>
  <si>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</si>
  <si>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</si>
  <si>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</si>
  <si>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</si>
  <si>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</si>
  <si>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</si>
  <si>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</si>
  <si>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</si>
  <si>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</si>
  <si>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</si>
  <si>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</si>
  <si>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</si>
  <si>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</si>
  <si>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</si>
  <si>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</si>
  <si>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</si>
  <si>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</si>
  <si>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</si>
  <si>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</si>
  <si>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</si>
  <si>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</si>
  <si>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</si>
  <si>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</si>
  <si>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</si>
  <si>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</si>
  <si>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</si>
  <si>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</si>
  <si>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</si>
  <si>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</si>
  <si>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</si>
  <si>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</si>
  <si>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</si>
  <si>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</si>
  <si>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</si>
  <si>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</si>
  <si>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</si>
  <si>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</si>
  <si>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</si>
  <si>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</si>
  <si>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</si>
  <si>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</si>
  <si>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</si>
  <si>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</si>
  <si>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</si>
  <si>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</si>
  <si>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</si>
  <si>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</si>
  <si>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</si>
  <si>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</si>
  <si>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</si>
  <si>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</si>
  <si>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</si>
  <si>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</si>
  <si>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</si>
  <si>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</si>
  <si>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</si>
  <si>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</si>
  <si>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</si>
  <si>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</si>
  <si>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</si>
  <si>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</si>
  <si>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</si>
  <si>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</si>
  <si>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</si>
  <si>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</si>
  <si>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</si>
  <si>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</si>
  <si>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</si>
  <si>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</si>
  <si>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</si>
  <si>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</si>
  <si>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</si>
  <si>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</si>
  <si>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</si>
  <si>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</si>
  <si>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</si>
  <si>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</si>
  <si>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</si>
  <si>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</si>
  <si>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</si>
  <si>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</si>
  <si>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</si>
  <si>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</si>
  <si>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</si>
  <si>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</si>
  <si>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</si>
  <si>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</si>
  <si>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</si>
  <si>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</si>
  <si>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</si>
  <si>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</si>
  <si>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</si>
  <si>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</si>
  <si>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</si>
  <si>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</si>
  <si>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</si>
  <si>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</si>
  <si>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</si>
  <si>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</si>
  <si>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</si>
  <si>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</si>
  <si>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</si>
  <si>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</si>
  <si>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</si>
  <si>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</si>
  <si>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</si>
  <si>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</si>
  <si>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</si>
  <si>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</si>
  <si>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</si>
  <si>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</si>
  <si>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</si>
  <si>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</si>
  <si>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</si>
  <si>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</si>
  <si>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</si>
  <si>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</si>
  <si>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</si>
  <si>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</si>
  <si>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</si>
  <si>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</si>
  <si>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</si>
  <si>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</si>
  <si>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</si>
  <si>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</si>
  <si>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</si>
  <si>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</si>
  <si>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</si>
  <si>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</si>
  <si>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</si>
  <si>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</si>
  <si>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</si>
  <si>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</si>
  <si>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</si>
  <si>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</si>
  <si>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</si>
  <si>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</si>
  <si>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</si>
  <si>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</si>
  <si>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</si>
  <si>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</si>
  <si>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</si>
  <si>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</si>
  <si>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</si>
  <si>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</si>
  <si>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</si>
  <si>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</si>
  <si>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</si>
  <si>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</si>
  <si>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</si>
  <si>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</si>
  <si>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</si>
  <si>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</si>
  <si>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</si>
  <si>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</si>
  <si>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</si>
  <si>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</si>
  <si>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</si>
  <si>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</si>
  <si>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</si>
  <si>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</si>
  <si>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</si>
  <si>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</si>
  <si>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</si>
  <si>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</si>
  <si>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</si>
  <si>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</si>
  <si>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</si>
  <si>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</si>
  <si>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</si>
  <si>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</si>
  <si>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</si>
  <si>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</si>
  <si>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</si>
  <si>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</si>
  <si>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</si>
  <si>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</si>
  <si>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</si>
  <si>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</si>
  <si>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</si>
  <si>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</si>
  <si>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</si>
  <si>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</si>
  <si>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</si>
  <si>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</si>
  <si>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</si>
  <si>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</si>
  <si>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</si>
  <si>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</si>
  <si>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</si>
  <si>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</si>
  <si>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</si>
  <si>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</si>
  <si>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</si>
  <si>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</si>
  <si>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</si>
  <si>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</si>
  <si>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</si>
  <si>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</si>
  <si>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</si>
  <si>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</si>
  <si>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</si>
  <si>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</si>
  <si>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</si>
  <si>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</si>
  <si>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</si>
  <si>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</si>
  <si>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</si>
  <si>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</si>
  <si>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</si>
  <si>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</si>
  <si>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</si>
  <si>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</si>
  <si>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</si>
  <si>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</si>
  <si>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</si>
  <si>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</si>
  <si>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</si>
  <si>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</si>
  <si>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</si>
  <si>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</si>
  <si>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</si>
  <si>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</si>
  <si>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</si>
  <si>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</si>
  <si>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</si>
  <si>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</si>
  <si>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</si>
  <si>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</si>
  <si>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</si>
  <si>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</si>
  <si>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</si>
  <si>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</si>
  <si>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</si>
  <si>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</si>
  <si>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</si>
  <si>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</si>
  <si>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</si>
  <si>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</si>
  <si>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</si>
  <si>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</si>
  <si>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</si>
  <si>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</si>
  <si>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</si>
  <si>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</si>
  <si>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</si>
  <si>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</si>
  <si>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</si>
  <si>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</si>
  <si>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</si>
  <si>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</si>
  <si>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</si>
  <si>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</si>
  <si>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</si>
  <si>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</si>
  <si>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</si>
  <si>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</si>
  <si>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</si>
  <si>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</si>
  <si>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</si>
  <si>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</si>
  <si>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</si>
  <si>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</si>
  <si>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</si>
  <si>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</si>
  <si>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</si>
  <si>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</si>
  <si>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</si>
  <si>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</si>
  <si>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</si>
  <si>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</si>
  <si>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</si>
  <si>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</si>
  <si>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</si>
  <si>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</si>
  <si>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</si>
  <si>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</si>
  <si>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</si>
  <si>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</si>
  <si>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</si>
  <si>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</si>
  <si>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</si>
  <si>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</si>
  <si>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</si>
  <si>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</si>
  <si>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</si>
  <si>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</si>
  <si>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</si>
  <si>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</si>
  <si>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</si>
  <si>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</si>
  <si>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</si>
  <si>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</si>
  <si>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</si>
  <si>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</si>
  <si>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</si>
  <si>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</si>
  <si>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</si>
  <si>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</si>
  <si>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</si>
  <si>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</si>
  <si>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</si>
  <si>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</si>
  <si>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</si>
  <si>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</si>
  <si>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</si>
  <si>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</si>
  <si>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</si>
  <si>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</si>
  <si>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</si>
  <si>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</si>
  <si>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</si>
  <si>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</si>
  <si>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</si>
  <si>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</si>
  <si>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</si>
  <si>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</si>
  <si>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</si>
  <si>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</si>
  <si>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</si>
  <si>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</si>
  <si>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</si>
  <si>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</si>
  <si>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</si>
  <si>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</si>
  <si>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</si>
  <si>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</si>
  <si>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</si>
  <si>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</si>
  <si>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</si>
  <si>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</si>
  <si>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</si>
  <si>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</si>
  <si>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</si>
  <si>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</si>
  <si>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</si>
  <si>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</si>
  <si>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</si>
  <si>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</si>
  <si>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</si>
  <si>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</si>
  <si>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</si>
  <si>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</si>
  <si>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</si>
  <si>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</si>
  <si>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</si>
  <si>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</si>
  <si>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</si>
  <si>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</si>
  <si>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</si>
  <si>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</si>
  <si>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</si>
  <si>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</si>
  <si>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</si>
  <si>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</si>
  <si>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</si>
  <si>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</si>
  <si>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</si>
  <si>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</si>
  <si>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</si>
  <si>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</si>
  <si>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</si>
  <si>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</si>
  <si>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</si>
  <si>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</si>
  <si>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</si>
  <si>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</si>
  <si>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</si>
  <si>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</si>
  <si>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</si>
  <si>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</si>
  <si>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</si>
  <si>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</si>
  <si>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</si>
  <si>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</si>
  <si>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</si>
  <si>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</si>
  <si>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</si>
  <si>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</si>
  <si>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</si>
  <si>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</si>
  <si>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</si>
  <si>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</si>
  <si>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</si>
  <si>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</si>
  <si>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</si>
  <si>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</si>
  <si>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</si>
  <si>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</si>
  <si>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</si>
  <si>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</si>
  <si>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</si>
  <si>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</si>
  <si>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</si>
  <si>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</si>
  <si>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</si>
  <si>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</si>
  <si>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</si>
  <si>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</si>
  <si>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</si>
  <si>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</si>
  <si>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</si>
  <si>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</si>
  <si>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</si>
  <si>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</si>
  <si>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</si>
  <si>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</si>
  <si>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</si>
  <si>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</si>
  <si>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</si>
  <si>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</si>
  <si>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</si>
  <si>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</si>
  <si>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</si>
  <si>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</si>
  <si>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</si>
  <si>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</si>
  <si>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</si>
  <si>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</si>
  <si>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</si>
  <si>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</si>
  <si>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</si>
  <si>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</si>
  <si>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</si>
  <si>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</si>
  <si>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</si>
  <si>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</si>
  <si>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</si>
  <si>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</si>
  <si>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</si>
  <si>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</si>
  <si>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</si>
  <si>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</si>
  <si>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</si>
  <si>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</si>
  <si>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</si>
  <si>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</si>
  <si>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</si>
  <si>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</si>
  <si>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</si>
  <si>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</si>
  <si>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</si>
  <si>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</si>
  <si>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</si>
  <si>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</si>
  <si>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</si>
  <si>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</si>
  <si>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</si>
  <si>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</si>
  <si>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</si>
  <si>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</si>
  <si>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</si>
  <si>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</si>
  <si>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</si>
  <si>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</si>
  <si>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</si>
  <si>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</si>
  <si>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</si>
  <si>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</si>
  <si>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</si>
  <si>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</si>
  <si>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</si>
  <si>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</si>
  <si>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</si>
  <si>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</si>
  <si>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</si>
  <si>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</si>
  <si>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</si>
  <si>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</si>
  <si>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</si>
  <si>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</si>
  <si>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</si>
  <si>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</si>
  <si>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</si>
  <si>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</si>
  <si>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</si>
  <si>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</si>
  <si>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</si>
  <si>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</si>
  <si>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</si>
  <si>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</si>
  <si>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</si>
  <si>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</si>
  <si>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</si>
  <si>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</si>
  <si>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</si>
  <si>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</si>
  <si>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</si>
  <si>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</si>
  <si>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</si>
  <si>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</si>
  <si>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</si>
  <si>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</si>
  <si>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</si>
  <si>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</si>
  <si>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</si>
  <si>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</si>
  <si>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</si>
  <si>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</si>
  <si>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</si>
  <si>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</si>
  <si>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</si>
  <si>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</si>
  <si>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</si>
  <si>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</si>
  <si>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</si>
  <si>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</si>
  <si>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</si>
  <si>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</si>
  <si>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</si>
  <si>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</si>
  <si>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</si>
  <si>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</si>
  <si>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</si>
  <si>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</si>
  <si>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</si>
  <si>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</si>
  <si>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</si>
  <si>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</si>
  <si>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</si>
  <si>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</si>
  <si>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</si>
  <si>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</si>
  <si>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</si>
  <si>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</si>
  <si>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</si>
  <si>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</si>
  <si>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</si>
  <si>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</si>
  <si>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</si>
  <si>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</si>
  <si>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</si>
  <si>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</si>
  <si>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</si>
  <si>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</si>
  <si>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</si>
  <si>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</si>
  <si>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</si>
  <si>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</si>
  <si>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</si>
  <si>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</si>
  <si>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</si>
  <si>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</si>
  <si>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</si>
  <si>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</si>
  <si>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</si>
  <si>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</si>
  <si>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</si>
  <si>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</si>
  <si>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</si>
  <si>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</si>
  <si>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</si>
  <si>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</si>
  <si>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</si>
  <si>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</si>
  <si>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</si>
  <si>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</si>
  <si>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</si>
  <si>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</si>
  <si>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</si>
  <si>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</si>
  <si>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</si>
  <si>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</si>
  <si>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</si>
  <si>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</si>
  <si>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</si>
  <si>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</si>
  <si>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</si>
  <si>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</si>
  <si>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</si>
  <si>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</si>
  <si>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</si>
  <si>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</si>
  <si>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</si>
  <si>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</si>
  <si>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</si>
  <si>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</si>
  <si>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</si>
  <si>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</si>
  <si>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</si>
  <si>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</si>
  <si>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</si>
  <si>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</si>
  <si>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</si>
  <si>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</si>
  <si>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</si>
  <si>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</si>
  <si>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</si>
  <si>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</si>
  <si>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</si>
  <si>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</si>
  <si>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</si>
  <si>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</si>
  <si>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</si>
  <si>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</si>
  <si>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</si>
  <si>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</si>
  <si>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</si>
  <si>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</si>
  <si>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</si>
  <si>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</si>
  <si>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</si>
  <si>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</si>
  <si>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</si>
  <si>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</si>
  <si>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</si>
  <si>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</si>
  <si>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</si>
  <si>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</si>
  <si>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</si>
  <si>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</si>
  <si>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</si>
  <si>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</si>
  <si>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</si>
  <si>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</si>
  <si>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</si>
  <si>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</si>
  <si>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</si>
  <si>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</si>
  <si>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</si>
  <si>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</si>
  <si>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</si>
  <si>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</si>
  <si>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</si>
  <si>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</si>
  <si>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</si>
  <si>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</si>
  <si>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</si>
  <si>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</si>
  <si>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</si>
  <si>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</si>
  <si>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</si>
  <si>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</si>
  <si>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</si>
  <si>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</si>
  <si>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</si>
  <si>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</si>
  <si>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</si>
  <si>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</si>
  <si>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</si>
  <si>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</si>
  <si>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</si>
  <si>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</si>
  <si>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</si>
  <si>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</si>
  <si>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</si>
  <si>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</si>
  <si>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</si>
  <si>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</si>
  <si>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</si>
  <si>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</si>
  <si>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</si>
  <si>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</si>
  <si>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</si>
  <si>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</si>
  <si>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</si>
  <si>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</si>
  <si>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</si>
  <si>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</si>
  <si>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</si>
  <si>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</si>
  <si>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</si>
  <si>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</si>
  <si>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</si>
  <si>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</si>
  <si>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</si>
  <si>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</si>
  <si>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</si>
  <si>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</si>
  <si>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</si>
  <si>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</si>
  <si>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</si>
  <si>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</si>
  <si>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</si>
  <si>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</si>
  <si>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</si>
  <si>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</si>
  <si>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</si>
  <si>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</si>
  <si>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</si>
  <si>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</si>
  <si>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</si>
  <si>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</si>
  <si>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</si>
  <si>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</si>
  <si>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</si>
  <si>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</si>
  <si>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</si>
  <si>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</si>
  <si>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</si>
  <si>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</si>
  <si>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</si>
  <si>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</si>
  <si>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</si>
  <si>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</si>
  <si>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</si>
  <si>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</si>
  <si>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</si>
  <si>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</si>
  <si>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</si>
  <si>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</si>
  <si>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</si>
  <si>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</si>
  <si>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</si>
  <si>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</si>
  <si>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</si>
  <si>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</si>
  <si>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</si>
  <si>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</si>
  <si>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</si>
  <si>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</si>
  <si>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</si>
  <si>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</si>
  <si>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</si>
  <si>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</si>
  <si>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</si>
  <si>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</si>
  <si>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</si>
  <si>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</si>
  <si>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</si>
  <si>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</si>
  <si>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</si>
  <si>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</si>
  <si>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</si>
  <si>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</si>
  <si>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</si>
  <si>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</si>
  <si>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</si>
  <si>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</si>
  <si>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</si>
  <si>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</si>
  <si>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</si>
  <si>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</si>
  <si>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</si>
  <si>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</si>
  <si>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</si>
  <si>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</si>
  <si>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</si>
  <si>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</si>
  <si>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</si>
  <si>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</si>
  <si>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</si>
  <si>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</si>
  <si>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</si>
  <si>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</si>
  <si>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</si>
  <si>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</si>
  <si>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</si>
  <si>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</si>
  <si>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</si>
  <si>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</si>
  <si>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</si>
  <si>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</si>
  <si>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</si>
  <si>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</si>
  <si>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</si>
  <si>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</si>
  <si>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</si>
  <si>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</si>
  <si>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</si>
  <si>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</si>
  <si>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</si>
  <si>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</si>
  <si>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</si>
  <si>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</si>
  <si>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</si>
  <si>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</si>
  <si>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</si>
  <si>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</si>
  <si>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</si>
  <si>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</si>
  <si>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</si>
  <si>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</si>
  <si>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</si>
  <si>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</si>
  <si>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</si>
  <si>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</si>
  <si>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Жалғасбек Жанерке</t>
  </si>
  <si>
    <t>Нұрлан Мұхаммед</t>
  </si>
  <si>
    <t>Солтаниязов Мұрагер</t>
  </si>
  <si>
    <t>Додайхан Қайсар</t>
  </si>
  <si>
    <t>Шарипов Елнұр</t>
  </si>
  <si>
    <t>Сабитов Амирхан</t>
  </si>
  <si>
    <t>Даулетбек Інжу</t>
  </si>
  <si>
    <t>Төлеген Ибрахим</t>
  </si>
  <si>
    <t>Қонаев Ерназар</t>
  </si>
  <si>
    <t>Жүгенбай Аманбол</t>
  </si>
  <si>
    <t>Умирзакова Балым</t>
  </si>
  <si>
    <t>Капбасова Аяна</t>
  </si>
  <si>
    <t>Шаужан Айсезім</t>
  </si>
  <si>
    <t>Жанатов Марлен</t>
  </si>
  <si>
    <t xml:space="preserve">                                  Оқу жылы: 2023-2024                              Топ: Жұлдыз               Өткізу кезеңі: қорытынды                                  Өткізу мерзімі: мамыр</t>
  </si>
  <si>
    <t>Төлеген Ибраһим</t>
  </si>
  <si>
    <t>Джалгасбек Жанерке</t>
  </si>
  <si>
    <t>Умирбекова Балым</t>
  </si>
  <si>
    <t>Абаева Амина</t>
  </si>
  <si>
    <t>Темирханова Ясмина</t>
  </si>
  <si>
    <t>Әбдікәрім Адина</t>
  </si>
  <si>
    <t>Сыздықов  Дастан</t>
  </si>
  <si>
    <t>Буркитова Рамина</t>
  </si>
  <si>
    <t>Ибраева Айя</t>
  </si>
  <si>
    <t>Охаеов Исмайл</t>
  </si>
  <si>
    <t>Серікболова Рамина</t>
  </si>
  <si>
    <t xml:space="preserve">                                  Оқу жылы: 2024-2025                            Топ: ___Ақжелкен           Өткізу кезеңі: аралық  Өткізу мерзімі:   желтоқсан          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</si>
</sst>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8" fillId="0" borderId="1" xfId="0" applyNumberFormat="1" applyFont="1" applyBorder="1"/>
    <xf numFmtId="1" fontId="8" fillId="0" borderId="6" xfId="0" applyNumberFormat="1" applyFont="1" applyBorder="1"/>
    <xf numFmtId="1" fontId="8" fillId="0" borderId="0" xfId="0" applyNumberFormat="1" applyFont="1"/>
    <xf numFmtId="1" fontId="8" fillId="0" borderId="4" xfId="0" applyNumberFormat="1" applyFont="1" applyBorder="1"/>
    <xf numFmtId="1" fontId="20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6"/>
  <sheetViews>
    <sheetView zoomScale="48" zoomScaleNormal="48" workbookViewId="0">
      <pane xSplit="2" ySplit="14" topLeftCell="O15" activePane="bottomRight" state="frozen"/>
      <selection pane="topRight" activeCell="C1" sqref="C1"/>
      <selection pane="bottomLeft" activeCell="A15" sqref="A15"/>
      <selection pane="bottomRight" activeCell="B1" sqref="B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6" t="s">
        <v>1397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4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1378</v>
      </c>
      <c r="DN2" s="7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95" t="s">
        <v>88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2" t="s">
        <v>115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4" t="s">
        <v>115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97" t="s">
        <v>138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</row>
    <row r="5" spans="1:254" ht="15" customHeight="1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 t="s">
        <v>89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3" t="s">
        <v>116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117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5" t="s">
        <v>139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</row>
    <row r="6" spans="1:254" ht="10.15" hidden="1" customHeight="1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3"/>
      <c r="B11" s="93"/>
      <c r="C11" s="86" t="s">
        <v>845</v>
      </c>
      <c r="D11" s="86"/>
      <c r="E11" s="86"/>
      <c r="F11" s="86"/>
      <c r="G11" s="86"/>
      <c r="H11" s="86"/>
      <c r="I11" s="86"/>
      <c r="J11" s="86"/>
      <c r="K11" s="86"/>
      <c r="L11" s="86" t="s">
        <v>848</v>
      </c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 t="s">
        <v>845</v>
      </c>
      <c r="Y11" s="86"/>
      <c r="Z11" s="86"/>
      <c r="AA11" s="86"/>
      <c r="AB11" s="86"/>
      <c r="AC11" s="86"/>
      <c r="AD11" s="86"/>
      <c r="AE11" s="86"/>
      <c r="AF11" s="86"/>
      <c r="AG11" s="86" t="s">
        <v>848</v>
      </c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2" t="s">
        <v>845</v>
      </c>
      <c r="AT11" s="82"/>
      <c r="AU11" s="82"/>
      <c r="AV11" s="82"/>
      <c r="AW11" s="82"/>
      <c r="AX11" s="82"/>
      <c r="AY11" s="82" t="s">
        <v>848</v>
      </c>
      <c r="AZ11" s="82"/>
      <c r="BA11" s="82"/>
      <c r="BB11" s="82"/>
      <c r="BC11" s="82"/>
      <c r="BD11" s="82"/>
      <c r="BE11" s="82"/>
      <c r="BF11" s="82"/>
      <c r="BG11" s="82"/>
      <c r="BH11" s="82" t="s">
        <v>845</v>
      </c>
      <c r="BI11" s="82"/>
      <c r="BJ11" s="82"/>
      <c r="BK11" s="82"/>
      <c r="BL11" s="82"/>
      <c r="BM11" s="82"/>
      <c r="BN11" s="82" t="s">
        <v>848</v>
      </c>
      <c r="BO11" s="82"/>
      <c r="BP11" s="82"/>
      <c r="BQ11" s="82"/>
      <c r="BR11" s="82"/>
      <c r="BS11" s="82"/>
      <c r="BT11" s="82"/>
      <c r="BU11" s="82"/>
      <c r="BV11" s="82"/>
      <c r="BW11" s="82" t="s">
        <v>845</v>
      </c>
      <c r="BX11" s="82"/>
      <c r="BY11" s="82"/>
      <c r="BZ11" s="82"/>
      <c r="CA11" s="82"/>
      <c r="CB11" s="82"/>
      <c r="CC11" s="82" t="s">
        <v>848</v>
      </c>
      <c r="CD11" s="82"/>
      <c r="CE11" s="82"/>
      <c r="CF11" s="82"/>
      <c r="CG11" s="82"/>
      <c r="CH11" s="82"/>
      <c r="CI11" s="82" t="s">
        <v>845</v>
      </c>
      <c r="CJ11" s="82"/>
      <c r="CK11" s="82"/>
      <c r="CL11" s="82"/>
      <c r="CM11" s="82"/>
      <c r="CN11" s="82"/>
      <c r="CO11" s="82"/>
      <c r="CP11" s="82"/>
      <c r="CQ11" s="82"/>
      <c r="CR11" s="82" t="s">
        <v>848</v>
      </c>
      <c r="CS11" s="82"/>
      <c r="CT11" s="82"/>
      <c r="CU11" s="82"/>
      <c r="CV11" s="82"/>
      <c r="CW11" s="82"/>
      <c r="CX11" s="82"/>
      <c r="CY11" s="82"/>
      <c r="CZ11" s="82"/>
      <c r="DA11" s="82" t="s">
        <v>845</v>
      </c>
      <c r="DB11" s="82"/>
      <c r="DC11" s="82"/>
      <c r="DD11" s="82"/>
      <c r="DE11" s="82"/>
      <c r="DF11" s="82"/>
      <c r="DG11" s="82" t="s">
        <v>848</v>
      </c>
      <c r="DH11" s="82"/>
      <c r="DI11" s="82"/>
      <c r="DJ11" s="82"/>
      <c r="DK11" s="82"/>
      <c r="DL11" s="82"/>
      <c r="DM11" s="82"/>
      <c r="DN11" s="82"/>
      <c r="DO11" s="82"/>
    </row>
    <row r="12" spans="1:254" ht="15.6" customHeight="1">
      <c r="A12" s="93"/>
      <c r="B12" s="93"/>
      <c r="C12" s="87" t="s">
        <v>22</v>
      </c>
      <c r="D12" s="87" t="s">
        <v>5</v>
      </c>
      <c r="E12" s="87" t="s">
        <v>6</v>
      </c>
      <c r="F12" s="87" t="s">
        <v>26</v>
      </c>
      <c r="G12" s="87" t="s">
        <v>7</v>
      </c>
      <c r="H12" s="87" t="s">
        <v>8</v>
      </c>
      <c r="I12" s="87" t="s">
        <v>23</v>
      </c>
      <c r="J12" s="87" t="s">
        <v>9</v>
      </c>
      <c r="K12" s="87" t="s">
        <v>10</v>
      </c>
      <c r="L12" s="87" t="s">
        <v>28</v>
      </c>
      <c r="M12" s="87" t="s">
        <v>6</v>
      </c>
      <c r="N12" s="87" t="s">
        <v>12</v>
      </c>
      <c r="O12" s="87" t="s">
        <v>24</v>
      </c>
      <c r="P12" s="87" t="s">
        <v>10</v>
      </c>
      <c r="Q12" s="87" t="s">
        <v>13</v>
      </c>
      <c r="R12" s="87" t="s">
        <v>25</v>
      </c>
      <c r="S12" s="87" t="s">
        <v>12</v>
      </c>
      <c r="T12" s="87" t="s">
        <v>7</v>
      </c>
      <c r="U12" s="87" t="s">
        <v>36</v>
      </c>
      <c r="V12" s="87" t="s">
        <v>14</v>
      </c>
      <c r="W12" s="87" t="s">
        <v>9</v>
      </c>
      <c r="X12" s="87" t="s">
        <v>44</v>
      </c>
      <c r="Y12" s="87"/>
      <c r="Z12" s="87"/>
      <c r="AA12" s="87" t="s">
        <v>45</v>
      </c>
      <c r="AB12" s="87"/>
      <c r="AC12" s="87"/>
      <c r="AD12" s="87" t="s">
        <v>46</v>
      </c>
      <c r="AE12" s="87"/>
      <c r="AF12" s="87"/>
      <c r="AG12" s="87" t="s">
        <v>47</v>
      </c>
      <c r="AH12" s="87"/>
      <c r="AI12" s="87"/>
      <c r="AJ12" s="87" t="s">
        <v>48</v>
      </c>
      <c r="AK12" s="87"/>
      <c r="AL12" s="87"/>
      <c r="AM12" s="87" t="s">
        <v>49</v>
      </c>
      <c r="AN12" s="87"/>
      <c r="AO12" s="87"/>
      <c r="AP12" s="85" t="s">
        <v>50</v>
      </c>
      <c r="AQ12" s="85"/>
      <c r="AR12" s="85"/>
      <c r="AS12" s="87" t="s">
        <v>51</v>
      </c>
      <c r="AT12" s="87"/>
      <c r="AU12" s="87"/>
      <c r="AV12" s="87" t="s">
        <v>52</v>
      </c>
      <c r="AW12" s="87"/>
      <c r="AX12" s="87"/>
      <c r="AY12" s="87" t="s">
        <v>53</v>
      </c>
      <c r="AZ12" s="87"/>
      <c r="BA12" s="87"/>
      <c r="BB12" s="87" t="s">
        <v>54</v>
      </c>
      <c r="BC12" s="87"/>
      <c r="BD12" s="87"/>
      <c r="BE12" s="87" t="s">
        <v>55</v>
      </c>
      <c r="BF12" s="87"/>
      <c r="BG12" s="87"/>
      <c r="BH12" s="85" t="s">
        <v>90</v>
      </c>
      <c r="BI12" s="85"/>
      <c r="BJ12" s="85"/>
      <c r="BK12" s="85" t="s">
        <v>91</v>
      </c>
      <c r="BL12" s="85"/>
      <c r="BM12" s="85"/>
      <c r="BN12" s="85" t="s">
        <v>92</v>
      </c>
      <c r="BO12" s="85"/>
      <c r="BP12" s="85"/>
      <c r="BQ12" s="85" t="s">
        <v>93</v>
      </c>
      <c r="BR12" s="85"/>
      <c r="BS12" s="85"/>
      <c r="BT12" s="85" t="s">
        <v>94</v>
      </c>
      <c r="BU12" s="85"/>
      <c r="BV12" s="85"/>
      <c r="BW12" s="85" t="s">
        <v>105</v>
      </c>
      <c r="BX12" s="85"/>
      <c r="BY12" s="85"/>
      <c r="BZ12" s="85" t="s">
        <v>106</v>
      </c>
      <c r="CA12" s="85"/>
      <c r="CB12" s="85"/>
      <c r="CC12" s="85" t="s">
        <v>107</v>
      </c>
      <c r="CD12" s="85"/>
      <c r="CE12" s="85"/>
      <c r="CF12" s="85" t="s">
        <v>108</v>
      </c>
      <c r="CG12" s="85"/>
      <c r="CH12" s="85"/>
      <c r="CI12" s="85" t="s">
        <v>109</v>
      </c>
      <c r="CJ12" s="85"/>
      <c r="CK12" s="85"/>
      <c r="CL12" s="85" t="s">
        <v>110</v>
      </c>
      <c r="CM12" s="85"/>
      <c r="CN12" s="85"/>
      <c r="CO12" s="85" t="s">
        <v>111</v>
      </c>
      <c r="CP12" s="85"/>
      <c r="CQ12" s="85"/>
      <c r="CR12" s="85" t="s">
        <v>112</v>
      </c>
      <c r="CS12" s="85"/>
      <c r="CT12" s="85"/>
      <c r="CU12" s="85" t="s">
        <v>113</v>
      </c>
      <c r="CV12" s="85"/>
      <c r="CW12" s="85"/>
      <c r="CX12" s="85" t="s">
        <v>114</v>
      </c>
      <c r="CY12" s="85"/>
      <c r="CZ12" s="85"/>
      <c r="DA12" s="85" t="s">
        <v>140</v>
      </c>
      <c r="DB12" s="85"/>
      <c r="DC12" s="85"/>
      <c r="DD12" s="85" t="s">
        <v>141</v>
      </c>
      <c r="DE12" s="85"/>
      <c r="DF12" s="85"/>
      <c r="DG12" s="85" t="s">
        <v>142</v>
      </c>
      <c r="DH12" s="85"/>
      <c r="DI12" s="85"/>
      <c r="DJ12" s="85" t="s">
        <v>143</v>
      </c>
      <c r="DK12" s="85"/>
      <c r="DL12" s="85"/>
      <c r="DM12" s="85" t="s">
        <v>144</v>
      </c>
      <c r="DN12" s="85"/>
      <c r="DO12" s="85"/>
    </row>
    <row r="13" spans="1:254" ht="60" customHeight="1">
      <c r="A13" s="93"/>
      <c r="B13" s="93"/>
      <c r="C13" s="92" t="s">
        <v>842</v>
      </c>
      <c r="D13" s="92"/>
      <c r="E13" s="92"/>
      <c r="F13" s="92" t="s">
        <v>1337</v>
      </c>
      <c r="G13" s="92"/>
      <c r="H13" s="92"/>
      <c r="I13" s="92" t="s">
        <v>29</v>
      </c>
      <c r="J13" s="92"/>
      <c r="K13" s="92"/>
      <c r="L13" s="92" t="s">
        <v>37</v>
      </c>
      <c r="M13" s="92"/>
      <c r="N13" s="92"/>
      <c r="O13" s="92" t="s">
        <v>39</v>
      </c>
      <c r="P13" s="92"/>
      <c r="Q13" s="92"/>
      <c r="R13" s="92" t="s">
        <v>40</v>
      </c>
      <c r="S13" s="92"/>
      <c r="T13" s="92"/>
      <c r="U13" s="92" t="s">
        <v>43</v>
      </c>
      <c r="V13" s="92"/>
      <c r="W13" s="92"/>
      <c r="X13" s="92" t="s">
        <v>849</v>
      </c>
      <c r="Y13" s="92"/>
      <c r="Z13" s="92"/>
      <c r="AA13" s="92" t="s">
        <v>851</v>
      </c>
      <c r="AB13" s="92"/>
      <c r="AC13" s="92"/>
      <c r="AD13" s="92" t="s">
        <v>853</v>
      </c>
      <c r="AE13" s="92"/>
      <c r="AF13" s="92"/>
      <c r="AG13" s="92" t="s">
        <v>855</v>
      </c>
      <c r="AH13" s="92"/>
      <c r="AI13" s="92"/>
      <c r="AJ13" s="92" t="s">
        <v>857</v>
      </c>
      <c r="AK13" s="92"/>
      <c r="AL13" s="92"/>
      <c r="AM13" s="92" t="s">
        <v>861</v>
      </c>
      <c r="AN13" s="92"/>
      <c r="AO13" s="92"/>
      <c r="AP13" s="92" t="s">
        <v>862</v>
      </c>
      <c r="AQ13" s="92"/>
      <c r="AR13" s="92"/>
      <c r="AS13" s="92" t="s">
        <v>864</v>
      </c>
      <c r="AT13" s="92"/>
      <c r="AU13" s="92"/>
      <c r="AV13" s="92" t="s">
        <v>865</v>
      </c>
      <c r="AW13" s="92"/>
      <c r="AX13" s="92"/>
      <c r="AY13" s="92" t="s">
        <v>868</v>
      </c>
      <c r="AZ13" s="92"/>
      <c r="BA13" s="92"/>
      <c r="BB13" s="92" t="s">
        <v>869</v>
      </c>
      <c r="BC13" s="92"/>
      <c r="BD13" s="92"/>
      <c r="BE13" s="92" t="s">
        <v>872</v>
      </c>
      <c r="BF13" s="92"/>
      <c r="BG13" s="92"/>
      <c r="BH13" s="92" t="s">
        <v>873</v>
      </c>
      <c r="BI13" s="92"/>
      <c r="BJ13" s="92"/>
      <c r="BK13" s="92" t="s">
        <v>877</v>
      </c>
      <c r="BL13" s="92"/>
      <c r="BM13" s="92"/>
      <c r="BN13" s="92" t="s">
        <v>876</v>
      </c>
      <c r="BO13" s="92"/>
      <c r="BP13" s="92"/>
      <c r="BQ13" s="92" t="s">
        <v>878</v>
      </c>
      <c r="BR13" s="92"/>
      <c r="BS13" s="92"/>
      <c r="BT13" s="92" t="s">
        <v>879</v>
      </c>
      <c r="BU13" s="92"/>
      <c r="BV13" s="92"/>
      <c r="BW13" s="92" t="s">
        <v>881</v>
      </c>
      <c r="BX13" s="92"/>
      <c r="BY13" s="92"/>
      <c r="BZ13" s="92" t="s">
        <v>883</v>
      </c>
      <c r="CA13" s="92"/>
      <c r="CB13" s="92"/>
      <c r="CC13" s="92" t="s">
        <v>884</v>
      </c>
      <c r="CD13" s="92"/>
      <c r="CE13" s="92"/>
      <c r="CF13" s="92" t="s">
        <v>885</v>
      </c>
      <c r="CG13" s="92"/>
      <c r="CH13" s="92"/>
      <c r="CI13" s="92" t="s">
        <v>887</v>
      </c>
      <c r="CJ13" s="92"/>
      <c r="CK13" s="92"/>
      <c r="CL13" s="92" t="s">
        <v>126</v>
      </c>
      <c r="CM13" s="92"/>
      <c r="CN13" s="92"/>
      <c r="CO13" s="92" t="s">
        <v>128</v>
      </c>
      <c r="CP13" s="92"/>
      <c r="CQ13" s="92"/>
      <c r="CR13" s="92" t="s">
        <v>888</v>
      </c>
      <c r="CS13" s="92"/>
      <c r="CT13" s="92"/>
      <c r="CU13" s="92" t="s">
        <v>133</v>
      </c>
      <c r="CV13" s="92"/>
      <c r="CW13" s="92"/>
      <c r="CX13" s="92" t="s">
        <v>889</v>
      </c>
      <c r="CY13" s="92"/>
      <c r="CZ13" s="92"/>
      <c r="DA13" s="92" t="s">
        <v>890</v>
      </c>
      <c r="DB13" s="92"/>
      <c r="DC13" s="92"/>
      <c r="DD13" s="92" t="s">
        <v>894</v>
      </c>
      <c r="DE13" s="92"/>
      <c r="DF13" s="92"/>
      <c r="DG13" s="92" t="s">
        <v>896</v>
      </c>
      <c r="DH13" s="92"/>
      <c r="DI13" s="92"/>
      <c r="DJ13" s="92" t="s">
        <v>898</v>
      </c>
      <c r="DK13" s="92"/>
      <c r="DL13" s="92"/>
      <c r="DM13" s="92" t="s">
        <v>900</v>
      </c>
      <c r="DN13" s="92"/>
      <c r="DO13" s="92"/>
    </row>
    <row r="14" spans="1:254" ht="111.75" customHeight="1">
      <c r="A14" s="93"/>
      <c r="B14" s="93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192</v>
      </c>
      <c r="BK14" s="55" t="s">
        <v>875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75">
      <c r="A15" s="20">
        <v>1</v>
      </c>
      <c r="B15" s="13" t="s">
        <v>1383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58"/>
      <c r="D16" s="58">
        <v>1</v>
      </c>
      <c r="E16" s="58"/>
      <c r="F16" s="58"/>
      <c r="G16" s="58">
        <v>1</v>
      </c>
      <c r="H16" s="58"/>
      <c r="I16" s="58"/>
      <c r="J16" s="58">
        <v>1</v>
      </c>
      <c r="K16" s="58"/>
      <c r="L16" s="58">
        <v>1</v>
      </c>
      <c r="M16" s="58"/>
      <c r="N16" s="58"/>
      <c r="O16" s="58">
        <v>1</v>
      </c>
      <c r="P16" s="58"/>
      <c r="Q16" s="58"/>
      <c r="R16" s="58"/>
      <c r="S16" s="58">
        <v>1</v>
      </c>
      <c r="T16" s="58"/>
      <c r="U16" s="58"/>
      <c r="V16" s="58">
        <v>1</v>
      </c>
      <c r="W16" s="58"/>
      <c r="X16" s="58">
        <v>1</v>
      </c>
      <c r="Y16" s="58"/>
      <c r="Z16" s="58"/>
      <c r="AA16" s="58"/>
      <c r="AB16" s="58">
        <v>1</v>
      </c>
      <c r="AC16" s="58"/>
      <c r="AD16" s="58"/>
      <c r="AE16" s="58">
        <v>1</v>
      </c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/>
      <c r="AT16" s="58">
        <v>1</v>
      </c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/>
      <c r="BF16" s="58">
        <v>1</v>
      </c>
      <c r="BG16" s="58"/>
      <c r="BH16" s="58">
        <v>1</v>
      </c>
      <c r="BI16" s="58"/>
      <c r="BJ16" s="58"/>
      <c r="BK16" s="58">
        <v>1</v>
      </c>
      <c r="BL16" s="58"/>
      <c r="BM16" s="58"/>
      <c r="BN16" s="58"/>
      <c r="BO16" s="58">
        <v>1</v>
      </c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/>
      <c r="CS16" s="58">
        <v>1</v>
      </c>
      <c r="CT16" s="58"/>
      <c r="CU16" s="58"/>
      <c r="CV16" s="58">
        <v>1</v>
      </c>
      <c r="CW16" s="58"/>
      <c r="CX16" s="58">
        <v>1</v>
      </c>
      <c r="CY16" s="58"/>
      <c r="CZ16" s="58"/>
      <c r="DA16" s="58">
        <v>1</v>
      </c>
      <c r="DB16" s="58"/>
      <c r="DC16" s="58"/>
      <c r="DD16" s="58"/>
      <c r="DE16" s="58">
        <v>1</v>
      </c>
      <c r="DF16" s="58"/>
      <c r="DG16" s="58"/>
      <c r="DH16" s="58">
        <v>1</v>
      </c>
      <c r="DI16" s="58"/>
      <c r="DJ16" s="58"/>
      <c r="DK16" s="58">
        <v>1</v>
      </c>
      <c r="DL16" s="58"/>
      <c r="DM16" s="58"/>
      <c r="DN16" s="58">
        <v>1</v>
      </c>
      <c r="DO16" s="58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/>
      <c r="AB17" s="58">
        <v>1</v>
      </c>
      <c r="AC17" s="58"/>
      <c r="AD17" s="58"/>
      <c r="AE17" s="58">
        <v>1</v>
      </c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/>
      <c r="BF17" s="58">
        <v>1</v>
      </c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/>
      <c r="BR17" s="58">
        <v>1</v>
      </c>
      <c r="BS17" s="58"/>
      <c r="BT17" s="58"/>
      <c r="BU17" s="58">
        <v>1</v>
      </c>
      <c r="BV17" s="58"/>
      <c r="BW17" s="58">
        <v>1</v>
      </c>
      <c r="BX17" s="58"/>
      <c r="BY17" s="58"/>
      <c r="BZ17" s="58">
        <v>1</v>
      </c>
      <c r="CA17" s="58"/>
      <c r="CB17" s="58"/>
      <c r="CC17" s="58"/>
      <c r="CD17" s="58">
        <v>1</v>
      </c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/>
      <c r="CS17" s="58">
        <v>1</v>
      </c>
      <c r="CT17" s="58"/>
      <c r="CU17" s="58"/>
      <c r="CV17" s="58">
        <v>1</v>
      </c>
      <c r="CW17" s="58"/>
      <c r="CX17" s="58">
        <v>1</v>
      </c>
      <c r="CY17" s="58"/>
      <c r="CZ17" s="58"/>
      <c r="DA17" s="58">
        <v>1</v>
      </c>
      <c r="DB17" s="58"/>
      <c r="DC17" s="58"/>
      <c r="DD17" s="58"/>
      <c r="DE17" s="58">
        <v>1</v>
      </c>
      <c r="DF17" s="58"/>
      <c r="DG17" s="58"/>
      <c r="DH17" s="58">
        <v>1</v>
      </c>
      <c r="DI17" s="58"/>
      <c r="DJ17" s="58"/>
      <c r="DK17" s="58">
        <v>1</v>
      </c>
      <c r="DL17" s="58"/>
      <c r="DM17" s="58"/>
      <c r="DN17" s="58">
        <v>1</v>
      </c>
      <c r="DO17" s="58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1386</v>
      </c>
      <c r="C18" s="58"/>
      <c r="D18" s="58">
        <v>1</v>
      </c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/>
      <c r="S18" s="58">
        <v>1</v>
      </c>
      <c r="T18" s="58"/>
      <c r="U18" s="58"/>
      <c r="V18" s="58">
        <v>1</v>
      </c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/>
      <c r="AT18" s="58">
        <v>1</v>
      </c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/>
      <c r="BL18" s="58">
        <v>1</v>
      </c>
      <c r="BM18" s="58"/>
      <c r="BN18" s="58"/>
      <c r="BO18" s="58">
        <v>1</v>
      </c>
      <c r="BP18" s="58"/>
      <c r="BQ18" s="58">
        <v>1</v>
      </c>
      <c r="BR18" s="58"/>
      <c r="BS18" s="58"/>
      <c r="BT18" s="58"/>
      <c r="BU18" s="58">
        <v>1</v>
      </c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/>
      <c r="CS18" s="58">
        <v>1</v>
      </c>
      <c r="CT18" s="58"/>
      <c r="CU18" s="58"/>
      <c r="CV18" s="58">
        <v>1</v>
      </c>
      <c r="CW18" s="58"/>
      <c r="CX18" s="58">
        <v>1</v>
      </c>
      <c r="CY18" s="58"/>
      <c r="CZ18" s="58"/>
      <c r="DA18" s="58">
        <v>1</v>
      </c>
      <c r="DB18" s="58"/>
      <c r="DC18" s="58"/>
      <c r="DD18" s="58"/>
      <c r="DE18" s="58">
        <v>1</v>
      </c>
      <c r="DF18" s="58"/>
      <c r="DG18" s="58"/>
      <c r="DH18" s="58">
        <v>1</v>
      </c>
      <c r="DI18" s="58"/>
      <c r="DJ18" s="58"/>
      <c r="DK18" s="58">
        <v>1</v>
      </c>
      <c r="DL18" s="58"/>
      <c r="DM18" s="58">
        <v>1</v>
      </c>
      <c r="DN18" s="58"/>
      <c r="DO18" s="58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1387</v>
      </c>
      <c r="C19" s="58"/>
      <c r="D19" s="58">
        <v>1</v>
      </c>
      <c r="E19" s="58"/>
      <c r="F19" s="58">
        <v>1</v>
      </c>
      <c r="G19" s="58"/>
      <c r="H19" s="58"/>
      <c r="I19" s="58"/>
      <c r="J19" s="58">
        <v>1</v>
      </c>
      <c r="K19" s="58"/>
      <c r="L19" s="58"/>
      <c r="M19" s="58">
        <v>1</v>
      </c>
      <c r="N19" s="58"/>
      <c r="O19" s="58"/>
      <c r="P19" s="58">
        <v>1</v>
      </c>
      <c r="Q19" s="58"/>
      <c r="R19" s="58"/>
      <c r="S19" s="58">
        <v>1</v>
      </c>
      <c r="T19" s="58"/>
      <c r="U19" s="58"/>
      <c r="V19" s="58">
        <v>1</v>
      </c>
      <c r="W19" s="58"/>
      <c r="X19" s="58">
        <v>1</v>
      </c>
      <c r="Y19" s="58"/>
      <c r="Z19" s="58"/>
      <c r="AA19" s="58"/>
      <c r="AB19" s="58">
        <v>1</v>
      </c>
      <c r="AC19" s="58"/>
      <c r="AD19" s="58"/>
      <c r="AE19" s="58">
        <v>1</v>
      </c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/>
      <c r="AT19" s="58">
        <v>1</v>
      </c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/>
      <c r="BF19" s="58">
        <v>1</v>
      </c>
      <c r="BG19" s="58"/>
      <c r="BH19" s="58">
        <v>1</v>
      </c>
      <c r="BI19" s="58"/>
      <c r="BJ19" s="58"/>
      <c r="BK19" s="58"/>
      <c r="BL19" s="58">
        <v>1</v>
      </c>
      <c r="BM19" s="58"/>
      <c r="BN19" s="58"/>
      <c r="BO19" s="58">
        <v>1</v>
      </c>
      <c r="BP19" s="58"/>
      <c r="BQ19" s="58"/>
      <c r="BR19" s="58">
        <v>1</v>
      </c>
      <c r="BS19" s="58"/>
      <c r="BT19" s="58"/>
      <c r="BU19" s="58">
        <v>1</v>
      </c>
      <c r="BV19" s="58"/>
      <c r="BW19" s="58">
        <v>1</v>
      </c>
      <c r="BX19" s="58"/>
      <c r="BY19" s="58"/>
      <c r="BZ19" s="58"/>
      <c r="CA19" s="58">
        <v>1</v>
      </c>
      <c r="CB19" s="58"/>
      <c r="CC19" s="58"/>
      <c r="CD19" s="58">
        <v>1</v>
      </c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/>
      <c r="CS19" s="58">
        <v>1</v>
      </c>
      <c r="CT19" s="58"/>
      <c r="CU19" s="58"/>
      <c r="CV19" s="58">
        <v>1</v>
      </c>
      <c r="CW19" s="58"/>
      <c r="CX19" s="58">
        <v>1</v>
      </c>
      <c r="CY19" s="58"/>
      <c r="CZ19" s="58"/>
      <c r="DA19" s="58">
        <v>1</v>
      </c>
      <c r="DB19" s="58"/>
      <c r="DC19" s="58"/>
      <c r="DD19" s="58"/>
      <c r="DE19" s="58">
        <v>1</v>
      </c>
      <c r="DF19" s="58"/>
      <c r="DG19" s="58"/>
      <c r="DH19" s="58">
        <v>1</v>
      </c>
      <c r="DI19" s="58"/>
      <c r="DJ19" s="58"/>
      <c r="DK19" s="58">
        <v>1</v>
      </c>
      <c r="DL19" s="58"/>
      <c r="DM19" s="58"/>
      <c r="DN19" s="58">
        <v>1</v>
      </c>
      <c r="DO19" s="58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/>
      <c r="AB20" s="58">
        <v>1</v>
      </c>
      <c r="AC20" s="58"/>
      <c r="AD20" s="58"/>
      <c r="AE20" s="58">
        <v>1</v>
      </c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/>
      <c r="AT20" s="58">
        <v>1</v>
      </c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/>
      <c r="BF20" s="58">
        <v>1</v>
      </c>
      <c r="BG20" s="58"/>
      <c r="BH20" s="58">
        <v>1</v>
      </c>
      <c r="BI20" s="58"/>
      <c r="BJ20" s="58"/>
      <c r="BK20" s="58"/>
      <c r="BL20" s="58">
        <v>1</v>
      </c>
      <c r="BM20" s="58"/>
      <c r="BN20" s="58"/>
      <c r="BO20" s="58">
        <v>1</v>
      </c>
      <c r="BP20" s="58"/>
      <c r="BQ20" s="58"/>
      <c r="BR20" s="58">
        <v>1</v>
      </c>
      <c r="BS20" s="58"/>
      <c r="BT20" s="58"/>
      <c r="BU20" s="58">
        <v>1</v>
      </c>
      <c r="BV20" s="58"/>
      <c r="BW20" s="58">
        <v>1</v>
      </c>
      <c r="BX20" s="58"/>
      <c r="BY20" s="58"/>
      <c r="BZ20" s="58"/>
      <c r="CA20" s="58">
        <v>1</v>
      </c>
      <c r="CB20" s="58"/>
      <c r="CC20" s="58"/>
      <c r="CD20" s="58">
        <v>1</v>
      </c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/>
      <c r="CS20" s="58">
        <v>1</v>
      </c>
      <c r="CT20" s="58"/>
      <c r="CU20" s="58"/>
      <c r="CV20" s="58">
        <v>1</v>
      </c>
      <c r="CW20" s="58"/>
      <c r="CX20" s="58">
        <v>1</v>
      </c>
      <c r="CY20" s="58"/>
      <c r="CZ20" s="58"/>
      <c r="DA20" s="58">
        <v>1</v>
      </c>
      <c r="DB20" s="58"/>
      <c r="DC20" s="58"/>
      <c r="DD20" s="58"/>
      <c r="DE20" s="58">
        <v>1</v>
      </c>
      <c r="DF20" s="58"/>
      <c r="DG20" s="58"/>
      <c r="DH20" s="58">
        <v>1</v>
      </c>
      <c r="DI20" s="58"/>
      <c r="DJ20" s="58"/>
      <c r="DK20" s="58">
        <v>1</v>
      </c>
      <c r="DL20" s="58"/>
      <c r="DM20" s="58"/>
      <c r="DN20" s="58">
        <v>1</v>
      </c>
      <c r="DO20" s="58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1395</v>
      </c>
      <c r="C21" s="58"/>
      <c r="D21" s="58"/>
      <c r="E21" s="58">
        <v>1</v>
      </c>
      <c r="F21" s="58"/>
      <c r="G21" s="58"/>
      <c r="H21" s="58">
        <v>1</v>
      </c>
      <c r="I21" s="58"/>
      <c r="J21" s="58"/>
      <c r="K21" s="58">
        <v>1</v>
      </c>
      <c r="L21" s="58"/>
      <c r="M21" s="58"/>
      <c r="N21" s="58">
        <v>1</v>
      </c>
      <c r="O21" s="58"/>
      <c r="P21" s="58"/>
      <c r="Q21" s="58">
        <v>1</v>
      </c>
      <c r="R21" s="58"/>
      <c r="S21" s="58"/>
      <c r="T21" s="58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58"/>
      <c r="AN21" s="58"/>
      <c r="AO21" s="58">
        <v>1</v>
      </c>
      <c r="AP21" s="58"/>
      <c r="AQ21" s="58"/>
      <c r="AR21" s="58">
        <v>1</v>
      </c>
      <c r="AS21" s="58"/>
      <c r="AT21" s="58"/>
      <c r="AU21" s="58">
        <v>1</v>
      </c>
      <c r="AV21" s="58"/>
      <c r="AW21" s="58"/>
      <c r="AX21" s="58">
        <v>1</v>
      </c>
      <c r="AY21" s="58"/>
      <c r="AZ21" s="58"/>
      <c r="BA21" s="58">
        <v>1</v>
      </c>
      <c r="BB21" s="58"/>
      <c r="BC21" s="58"/>
      <c r="BD21" s="58">
        <v>1</v>
      </c>
      <c r="BE21" s="58"/>
      <c r="BF21" s="58"/>
      <c r="BG21" s="58">
        <v>1</v>
      </c>
      <c r="BH21" s="58"/>
      <c r="BI21" s="58"/>
      <c r="BJ21" s="58">
        <v>1</v>
      </c>
      <c r="BK21" s="58"/>
      <c r="BL21" s="58"/>
      <c r="BM21" s="58">
        <v>1</v>
      </c>
      <c r="BN21" s="58"/>
      <c r="BO21" s="58"/>
      <c r="BP21" s="58">
        <v>1</v>
      </c>
      <c r="BQ21" s="58"/>
      <c r="BR21" s="58"/>
      <c r="BS21" s="58">
        <v>1</v>
      </c>
      <c r="BT21" s="58"/>
      <c r="BU21" s="58"/>
      <c r="BV21" s="58">
        <v>1</v>
      </c>
      <c r="BW21" s="58"/>
      <c r="BX21" s="58"/>
      <c r="BY21" s="58">
        <v>1</v>
      </c>
      <c r="BZ21" s="58"/>
      <c r="CA21" s="58"/>
      <c r="CB21" s="58">
        <v>1</v>
      </c>
      <c r="CC21" s="58"/>
      <c r="CD21" s="58"/>
      <c r="CE21" s="58">
        <v>1</v>
      </c>
      <c r="CF21" s="58"/>
      <c r="CG21" s="58"/>
      <c r="CH21" s="58">
        <v>1</v>
      </c>
      <c r="CI21" s="58"/>
      <c r="CJ21" s="58">
        <v>1</v>
      </c>
      <c r="CK21" s="58"/>
      <c r="CL21" s="58"/>
      <c r="CM21" s="58"/>
      <c r="CN21" s="58">
        <v>1</v>
      </c>
      <c r="CO21" s="58"/>
      <c r="CP21" s="58">
        <v>1</v>
      </c>
      <c r="CQ21" s="58"/>
      <c r="CR21" s="58"/>
      <c r="CS21" s="58">
        <v>1</v>
      </c>
      <c r="CT21" s="58"/>
      <c r="CU21" s="58"/>
      <c r="CV21" s="58"/>
      <c r="CW21" s="58">
        <v>1</v>
      </c>
      <c r="CX21" s="58"/>
      <c r="CY21" s="58">
        <v>1</v>
      </c>
      <c r="CZ21" s="58"/>
      <c r="DA21" s="58"/>
      <c r="DB21" s="58">
        <v>1</v>
      </c>
      <c r="DC21" s="58"/>
      <c r="DD21" s="58"/>
      <c r="DE21" s="58"/>
      <c r="DF21" s="58">
        <v>1</v>
      </c>
      <c r="DG21" s="58"/>
      <c r="DH21" s="58"/>
      <c r="DI21" s="58">
        <v>1</v>
      </c>
      <c r="DJ21" s="58"/>
      <c r="DK21" s="58"/>
      <c r="DL21" s="58">
        <v>1</v>
      </c>
      <c r="DM21" s="58"/>
      <c r="DN21" s="58"/>
      <c r="DO21" s="5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57">
        <v>8</v>
      </c>
      <c r="B22" s="19" t="s">
        <v>1389</v>
      </c>
      <c r="C22" s="57">
        <v>1</v>
      </c>
      <c r="D22" s="57"/>
      <c r="E22" s="57"/>
      <c r="F22" s="57">
        <v>1</v>
      </c>
      <c r="G22" s="57"/>
      <c r="H22" s="57"/>
      <c r="I22" s="57">
        <v>1</v>
      </c>
      <c r="J22" s="57"/>
      <c r="K22" s="57"/>
      <c r="L22" s="57">
        <v>1</v>
      </c>
      <c r="M22" s="57"/>
      <c r="N22" s="57"/>
      <c r="O22" s="57">
        <v>1</v>
      </c>
      <c r="P22" s="57"/>
      <c r="Q22" s="57"/>
      <c r="R22" s="57">
        <v>1</v>
      </c>
      <c r="S22" s="57"/>
      <c r="T22" s="57"/>
      <c r="U22" s="57">
        <v>1</v>
      </c>
      <c r="V22" s="57"/>
      <c r="W22" s="57"/>
      <c r="X22" s="57">
        <v>1</v>
      </c>
      <c r="Y22" s="57"/>
      <c r="Z22" s="57"/>
      <c r="AA22" s="57"/>
      <c r="AB22" s="57">
        <v>1</v>
      </c>
      <c r="AC22" s="57"/>
      <c r="AD22" s="57"/>
      <c r="AE22" s="57">
        <v>1</v>
      </c>
      <c r="AF22" s="57"/>
      <c r="AG22" s="57">
        <v>1</v>
      </c>
      <c r="AH22" s="57"/>
      <c r="AI22" s="57"/>
      <c r="AJ22" s="57">
        <v>1</v>
      </c>
      <c r="AK22" s="57"/>
      <c r="AL22" s="57"/>
      <c r="AM22" s="57">
        <v>1</v>
      </c>
      <c r="AN22" s="57"/>
      <c r="AO22" s="57"/>
      <c r="AP22" s="57">
        <v>1</v>
      </c>
      <c r="AQ22" s="57"/>
      <c r="AR22" s="57"/>
      <c r="AS22" s="57">
        <v>1</v>
      </c>
      <c r="AT22" s="57"/>
      <c r="AU22" s="57"/>
      <c r="AV22" s="57">
        <v>1</v>
      </c>
      <c r="AW22" s="57"/>
      <c r="AX22" s="57"/>
      <c r="AY22" s="57">
        <v>1</v>
      </c>
      <c r="AZ22" s="57"/>
      <c r="BA22" s="57"/>
      <c r="BB22" s="57">
        <v>1</v>
      </c>
      <c r="BC22" s="57"/>
      <c r="BD22" s="57"/>
      <c r="BE22" s="57"/>
      <c r="BF22" s="57">
        <v>1</v>
      </c>
      <c r="BG22" s="57"/>
      <c r="BH22" s="57">
        <v>1</v>
      </c>
      <c r="BI22" s="57"/>
      <c r="BJ22" s="57"/>
      <c r="BK22" s="57"/>
      <c r="BL22" s="57">
        <v>1</v>
      </c>
      <c r="BM22" s="57"/>
      <c r="BN22" s="57">
        <v>1</v>
      </c>
      <c r="BO22" s="57"/>
      <c r="BP22" s="57"/>
      <c r="BQ22" s="57"/>
      <c r="BR22" s="57">
        <v>1</v>
      </c>
      <c r="BS22" s="57"/>
      <c r="BT22" s="57"/>
      <c r="BU22" s="57">
        <v>1</v>
      </c>
      <c r="BV22" s="57"/>
      <c r="BW22" s="57">
        <v>1</v>
      </c>
      <c r="BX22" s="57"/>
      <c r="BY22" s="57"/>
      <c r="BZ22" s="57"/>
      <c r="CA22" s="57">
        <v>1</v>
      </c>
      <c r="CB22" s="57"/>
      <c r="CC22" s="57"/>
      <c r="CD22" s="57">
        <v>1</v>
      </c>
      <c r="CE22" s="57"/>
      <c r="CF22" s="57">
        <v>1</v>
      </c>
      <c r="CG22" s="57"/>
      <c r="CH22" s="57"/>
      <c r="CI22" s="57">
        <v>1</v>
      </c>
      <c r="CJ22" s="57"/>
      <c r="CK22" s="57"/>
      <c r="CL22" s="57">
        <v>1</v>
      </c>
      <c r="CM22" s="57"/>
      <c r="CN22" s="57"/>
      <c r="CO22" s="57">
        <v>1</v>
      </c>
      <c r="CP22" s="57"/>
      <c r="CQ22" s="57"/>
      <c r="CR22" s="57">
        <v>1</v>
      </c>
      <c r="CS22" s="57"/>
      <c r="CT22" s="57"/>
      <c r="CU22" s="57">
        <v>1</v>
      </c>
      <c r="CV22" s="57"/>
      <c r="CW22" s="57"/>
      <c r="CX22" s="57">
        <v>1</v>
      </c>
      <c r="CY22" s="57"/>
      <c r="CZ22" s="57"/>
      <c r="DA22" s="57">
        <v>1</v>
      </c>
      <c r="DB22" s="57"/>
      <c r="DC22" s="57"/>
      <c r="DD22" s="57"/>
      <c r="DE22" s="57">
        <v>1</v>
      </c>
      <c r="DF22" s="57"/>
      <c r="DG22" s="57">
        <v>1</v>
      </c>
      <c r="DH22" s="57"/>
      <c r="DI22" s="57"/>
      <c r="DJ22" s="57">
        <v>1</v>
      </c>
      <c r="DK22" s="57"/>
      <c r="DL22" s="57"/>
      <c r="DM22" s="57">
        <v>1</v>
      </c>
      <c r="DN22" s="57"/>
      <c r="DO22" s="57"/>
    </row>
    <row r="23" spans="1:254" ht="15.75">
      <c r="A23" s="57">
        <v>9</v>
      </c>
      <c r="B23" s="19" t="s">
        <v>1390</v>
      </c>
      <c r="C23" s="57"/>
      <c r="D23" s="57">
        <v>1</v>
      </c>
      <c r="E23" s="57"/>
      <c r="F23" s="57"/>
      <c r="G23" s="57">
        <v>1</v>
      </c>
      <c r="H23" s="57"/>
      <c r="I23" s="57"/>
      <c r="J23" s="57">
        <v>1</v>
      </c>
      <c r="K23" s="57"/>
      <c r="L23" s="57"/>
      <c r="M23" s="57">
        <v>1</v>
      </c>
      <c r="N23" s="57"/>
      <c r="O23" s="57"/>
      <c r="P23" s="57">
        <v>1</v>
      </c>
      <c r="Q23" s="57"/>
      <c r="R23" s="57"/>
      <c r="S23" s="57">
        <v>1</v>
      </c>
      <c r="T23" s="57"/>
      <c r="U23" s="57"/>
      <c r="V23" s="57">
        <v>1</v>
      </c>
      <c r="W23" s="57"/>
      <c r="X23" s="57"/>
      <c r="Y23" s="57">
        <v>1</v>
      </c>
      <c r="Z23" s="57"/>
      <c r="AA23" s="57"/>
      <c r="AB23" s="57"/>
      <c r="AC23" s="57">
        <v>1</v>
      </c>
      <c r="AD23" s="57"/>
      <c r="AE23" s="57"/>
      <c r="AF23" s="57">
        <v>1</v>
      </c>
      <c r="AG23" s="57"/>
      <c r="AH23" s="57">
        <v>1</v>
      </c>
      <c r="AI23" s="57"/>
      <c r="AJ23" s="57"/>
      <c r="AK23" s="57">
        <v>1</v>
      </c>
      <c r="AL23" s="57"/>
      <c r="AM23" s="57"/>
      <c r="AN23" s="57">
        <v>1</v>
      </c>
      <c r="AO23" s="57"/>
      <c r="AP23" s="57"/>
      <c r="AQ23" s="57">
        <v>1</v>
      </c>
      <c r="AR23" s="57"/>
      <c r="AS23" s="57"/>
      <c r="AT23" s="57"/>
      <c r="AU23" s="57">
        <v>1</v>
      </c>
      <c r="AV23" s="57"/>
      <c r="AW23" s="57">
        <v>1</v>
      </c>
      <c r="AX23" s="57"/>
      <c r="AY23" s="57"/>
      <c r="AZ23" s="57">
        <v>1</v>
      </c>
      <c r="BA23" s="57"/>
      <c r="BB23" s="57"/>
      <c r="BC23" s="57">
        <v>1</v>
      </c>
      <c r="BD23" s="57"/>
      <c r="BE23" s="57"/>
      <c r="BF23" s="57"/>
      <c r="BG23" s="57">
        <v>1</v>
      </c>
      <c r="BH23" s="57"/>
      <c r="BI23" s="57">
        <v>1</v>
      </c>
      <c r="BJ23" s="57"/>
      <c r="BK23" s="57"/>
      <c r="BL23" s="57">
        <v>1</v>
      </c>
      <c r="BM23" s="57"/>
      <c r="BN23" s="57"/>
      <c r="BO23" s="57"/>
      <c r="BP23" s="57">
        <v>1</v>
      </c>
      <c r="BQ23" s="57"/>
      <c r="BR23" s="57"/>
      <c r="BS23" s="57">
        <v>1</v>
      </c>
      <c r="BT23" s="57"/>
      <c r="BU23" s="57"/>
      <c r="BV23" s="57">
        <v>1</v>
      </c>
      <c r="BW23" s="57"/>
      <c r="BX23" s="57">
        <v>1</v>
      </c>
      <c r="BY23" s="57"/>
      <c r="BZ23" s="57"/>
      <c r="CA23" s="57">
        <v>1</v>
      </c>
      <c r="CB23" s="57"/>
      <c r="CC23" s="57"/>
      <c r="CD23" s="57">
        <v>1</v>
      </c>
      <c r="CE23" s="57"/>
      <c r="CF23" s="57"/>
      <c r="CG23" s="57">
        <v>1</v>
      </c>
      <c r="CH23" s="57"/>
      <c r="CI23" s="57"/>
      <c r="CJ23" s="57">
        <v>1</v>
      </c>
      <c r="CK23" s="57"/>
      <c r="CL23" s="57"/>
      <c r="CM23" s="57">
        <v>1</v>
      </c>
      <c r="CN23" s="57"/>
      <c r="CO23" s="57"/>
      <c r="CP23" s="57">
        <v>1</v>
      </c>
      <c r="CQ23" s="57"/>
      <c r="CR23" s="57"/>
      <c r="CS23" s="57"/>
      <c r="CT23" s="57">
        <v>1</v>
      </c>
      <c r="CU23" s="57"/>
      <c r="CV23" s="57"/>
      <c r="CW23" s="57">
        <v>1</v>
      </c>
      <c r="CX23" s="57"/>
      <c r="CY23" s="57">
        <v>1</v>
      </c>
      <c r="CZ23" s="57"/>
      <c r="DA23" s="57">
        <v>1</v>
      </c>
      <c r="DB23" s="57"/>
      <c r="DC23" s="57"/>
      <c r="DD23" s="57"/>
      <c r="DE23" s="57">
        <v>1</v>
      </c>
      <c r="DF23" s="57"/>
      <c r="DG23" s="57"/>
      <c r="DH23" s="57">
        <v>1</v>
      </c>
      <c r="DI23" s="57"/>
      <c r="DJ23" s="57"/>
      <c r="DK23" s="57">
        <v>1</v>
      </c>
      <c r="DL23" s="57"/>
      <c r="DM23" s="57"/>
      <c r="DN23" s="57">
        <v>1</v>
      </c>
      <c r="DO23" s="57"/>
    </row>
    <row r="24" spans="1:254" ht="15.75">
      <c r="A24" s="57">
        <v>10</v>
      </c>
      <c r="B24" s="19" t="s">
        <v>1393</v>
      </c>
      <c r="C24" s="57"/>
      <c r="D24" s="57">
        <v>1</v>
      </c>
      <c r="E24" s="57"/>
      <c r="F24" s="57"/>
      <c r="G24" s="57">
        <v>1</v>
      </c>
      <c r="H24" s="57"/>
      <c r="I24" s="57"/>
      <c r="J24" s="57">
        <v>1</v>
      </c>
      <c r="K24" s="57"/>
      <c r="L24" s="57"/>
      <c r="M24" s="57">
        <v>1</v>
      </c>
      <c r="N24" s="57"/>
      <c r="O24" s="57"/>
      <c r="P24" s="57">
        <v>1</v>
      </c>
      <c r="Q24" s="57"/>
      <c r="R24" s="57"/>
      <c r="S24" s="57">
        <v>1</v>
      </c>
      <c r="T24" s="57"/>
      <c r="U24" s="57"/>
      <c r="V24" s="57">
        <v>1</v>
      </c>
      <c r="W24" s="57"/>
      <c r="X24" s="57"/>
      <c r="Y24" s="57">
        <v>1</v>
      </c>
      <c r="Z24" s="57"/>
      <c r="AA24" s="57"/>
      <c r="AB24" s="57">
        <v>1</v>
      </c>
      <c r="AC24" s="57"/>
      <c r="AD24" s="57"/>
      <c r="AE24" s="57">
        <v>1</v>
      </c>
      <c r="AF24" s="57"/>
      <c r="AG24" s="57"/>
      <c r="AH24" s="57">
        <v>1</v>
      </c>
      <c r="AI24" s="57"/>
      <c r="AJ24" s="57"/>
      <c r="AK24" s="57">
        <v>1</v>
      </c>
      <c r="AL24" s="57"/>
      <c r="AM24" s="57"/>
      <c r="AN24" s="57">
        <v>1</v>
      </c>
      <c r="AO24" s="57"/>
      <c r="AP24" s="57"/>
      <c r="AQ24" s="57">
        <v>1</v>
      </c>
      <c r="AR24" s="57"/>
      <c r="AS24" s="57"/>
      <c r="AT24" s="57">
        <v>1</v>
      </c>
      <c r="AU24" s="57"/>
      <c r="AV24" s="57"/>
      <c r="AW24" s="57"/>
      <c r="AX24" s="57">
        <v>1</v>
      </c>
      <c r="AY24" s="57"/>
      <c r="AZ24" s="57">
        <v>1</v>
      </c>
      <c r="BA24" s="57"/>
      <c r="BB24" s="57"/>
      <c r="BC24" s="57">
        <v>1</v>
      </c>
      <c r="BD24" s="57"/>
      <c r="BE24" s="57"/>
      <c r="BF24" s="57">
        <v>1</v>
      </c>
      <c r="BG24" s="57"/>
      <c r="BH24" s="57"/>
      <c r="BI24" s="57">
        <v>1</v>
      </c>
      <c r="BJ24" s="57"/>
      <c r="BK24" s="57"/>
      <c r="BL24" s="57">
        <v>1</v>
      </c>
      <c r="BM24" s="57"/>
      <c r="BN24" s="57"/>
      <c r="BO24" s="57">
        <v>1</v>
      </c>
      <c r="BP24" s="57"/>
      <c r="BQ24" s="57"/>
      <c r="BR24" s="57">
        <v>1</v>
      </c>
      <c r="BS24" s="57"/>
      <c r="BT24" s="57"/>
      <c r="BU24" s="57">
        <v>1</v>
      </c>
      <c r="BV24" s="57"/>
      <c r="BW24" s="57"/>
      <c r="BX24" s="57">
        <v>1</v>
      </c>
      <c r="BY24" s="57"/>
      <c r="BZ24" s="57"/>
      <c r="CA24" s="57">
        <v>1</v>
      </c>
      <c r="CB24" s="57"/>
      <c r="CC24" s="57"/>
      <c r="CD24" s="57">
        <v>1</v>
      </c>
      <c r="CE24" s="57"/>
      <c r="CF24" s="57"/>
      <c r="CG24" s="57">
        <v>1</v>
      </c>
      <c r="CH24" s="57"/>
      <c r="CI24" s="57"/>
      <c r="CJ24" s="57"/>
      <c r="CK24" s="57">
        <v>1</v>
      </c>
      <c r="CL24" s="57"/>
      <c r="CM24" s="57">
        <v>1</v>
      </c>
      <c r="CN24" s="57"/>
      <c r="CO24" s="57"/>
      <c r="CP24" s="57">
        <v>1</v>
      </c>
      <c r="CQ24" s="57"/>
      <c r="CR24" s="57"/>
      <c r="CS24" s="57">
        <v>1</v>
      </c>
      <c r="CT24" s="57"/>
      <c r="CU24" s="57">
        <v>1</v>
      </c>
      <c r="CV24" s="57"/>
      <c r="CW24" s="57"/>
      <c r="CX24" s="57"/>
      <c r="CY24" s="57">
        <v>1</v>
      </c>
      <c r="CZ24" s="57"/>
      <c r="DA24" s="57">
        <v>1</v>
      </c>
      <c r="DB24" s="57"/>
      <c r="DC24" s="57"/>
      <c r="DD24" s="57"/>
      <c r="DE24" s="57">
        <v>1</v>
      </c>
      <c r="DF24" s="57"/>
      <c r="DG24" s="57"/>
      <c r="DH24" s="57">
        <v>1</v>
      </c>
      <c r="DI24" s="57"/>
      <c r="DJ24" s="57"/>
      <c r="DK24" s="57">
        <v>1</v>
      </c>
      <c r="DL24" s="57"/>
      <c r="DM24" s="57"/>
      <c r="DN24" s="57">
        <v>1</v>
      </c>
      <c r="DO24" s="57"/>
    </row>
    <row r="25" spans="1:254" ht="15.75">
      <c r="A25" s="57">
        <v>11</v>
      </c>
      <c r="B25" s="19" t="s">
        <v>1396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>
        <v>1</v>
      </c>
      <c r="AL25" s="5"/>
      <c r="AM25" s="5"/>
      <c r="AN25" s="5"/>
      <c r="AO25" s="5">
        <v>1</v>
      </c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>
        <v>1</v>
      </c>
      <c r="DB25" s="5"/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>
        <v>1</v>
      </c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57">
        <v>12</v>
      </c>
      <c r="B26" s="19" t="s">
        <v>1391</v>
      </c>
      <c r="C26" s="58"/>
      <c r="D26" s="58"/>
      <c r="E26" s="58">
        <v>1</v>
      </c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/>
      <c r="AC26" s="58">
        <v>1</v>
      </c>
      <c r="AD26" s="58"/>
      <c r="AE26" s="58"/>
      <c r="AF26" s="58">
        <v>1</v>
      </c>
      <c r="AG26" s="58"/>
      <c r="AH26" s="58"/>
      <c r="AI26" s="58">
        <v>1</v>
      </c>
      <c r="AJ26" s="58"/>
      <c r="AK26" s="58"/>
      <c r="AL26" s="58">
        <v>1</v>
      </c>
      <c r="AM26" s="58"/>
      <c r="AN26" s="58"/>
      <c r="AO26" s="58">
        <v>1</v>
      </c>
      <c r="AP26" s="58"/>
      <c r="AQ26" s="58"/>
      <c r="AR26" s="58">
        <v>1</v>
      </c>
      <c r="AS26" s="58"/>
      <c r="AT26" s="58"/>
      <c r="AU26" s="58">
        <v>1</v>
      </c>
      <c r="AV26" s="58"/>
      <c r="AW26" s="58"/>
      <c r="AX26" s="58">
        <v>1</v>
      </c>
      <c r="AY26" s="58"/>
      <c r="AZ26" s="58"/>
      <c r="BA26" s="58">
        <v>1</v>
      </c>
      <c r="BB26" s="58"/>
      <c r="BC26" s="58"/>
      <c r="BD26" s="58">
        <v>1</v>
      </c>
      <c r="BE26" s="58"/>
      <c r="BF26" s="58"/>
      <c r="BG26" s="58">
        <v>1</v>
      </c>
      <c r="BH26" s="58"/>
      <c r="BI26" s="58"/>
      <c r="BJ26" s="58">
        <v>1</v>
      </c>
      <c r="BK26" s="58"/>
      <c r="BL26" s="58"/>
      <c r="BM26" s="58">
        <v>1</v>
      </c>
      <c r="BN26" s="58"/>
      <c r="BO26" s="58"/>
      <c r="BP26" s="58">
        <v>1</v>
      </c>
      <c r="BQ26" s="58"/>
      <c r="BR26" s="58"/>
      <c r="BS26" s="58">
        <v>1</v>
      </c>
      <c r="BT26" s="58"/>
      <c r="BU26" s="58"/>
      <c r="BV26" s="58">
        <v>1</v>
      </c>
      <c r="BW26" s="58"/>
      <c r="BX26" s="58">
        <v>1</v>
      </c>
      <c r="BY26" s="58"/>
      <c r="BZ26" s="58"/>
      <c r="CA26" s="58">
        <v>1</v>
      </c>
      <c r="CB26" s="58"/>
      <c r="CC26" s="58"/>
      <c r="CD26" s="58">
        <v>1</v>
      </c>
      <c r="CE26" s="58"/>
      <c r="CF26" s="58"/>
      <c r="CG26" s="58"/>
      <c r="CH26" s="58">
        <v>1</v>
      </c>
      <c r="CI26" s="58"/>
      <c r="CJ26" s="58"/>
      <c r="CK26" s="58">
        <v>1</v>
      </c>
      <c r="CL26" s="58"/>
      <c r="CM26" s="58"/>
      <c r="CN26" s="58">
        <v>1</v>
      </c>
      <c r="CO26" s="58"/>
      <c r="CP26" s="58"/>
      <c r="CQ26" s="58">
        <v>1</v>
      </c>
      <c r="CR26" s="58"/>
      <c r="CS26" s="58"/>
      <c r="CT26" s="58">
        <v>1</v>
      </c>
      <c r="CU26" s="58"/>
      <c r="CV26" s="58"/>
      <c r="CW26" s="58">
        <v>1</v>
      </c>
      <c r="CX26" s="58"/>
      <c r="CY26" s="58">
        <v>1</v>
      </c>
      <c r="CZ26" s="58"/>
      <c r="DA26" s="58"/>
      <c r="DB26" s="58">
        <v>1</v>
      </c>
      <c r="DC26" s="58"/>
      <c r="DD26" s="58"/>
      <c r="DE26" s="58"/>
      <c r="DF26" s="58">
        <v>1</v>
      </c>
      <c r="DG26" s="58"/>
      <c r="DH26" s="58"/>
      <c r="DI26" s="58">
        <v>1</v>
      </c>
      <c r="DJ26" s="58"/>
      <c r="DK26" s="58"/>
      <c r="DL26" s="58">
        <v>1</v>
      </c>
      <c r="DM26" s="58"/>
      <c r="DN26" s="58"/>
      <c r="DO26" s="5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57">
        <v>13</v>
      </c>
      <c r="B27" s="19" t="s">
        <v>1392</v>
      </c>
      <c r="C27" s="58"/>
      <c r="D27" s="58"/>
      <c r="E27" s="58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8"/>
      <c r="BO27" s="58"/>
      <c r="BP27" s="58">
        <v>1</v>
      </c>
      <c r="BQ27" s="58"/>
      <c r="BR27" s="58"/>
      <c r="BS27" s="58">
        <v>1</v>
      </c>
      <c r="BT27" s="58"/>
      <c r="BU27" s="58"/>
      <c r="BV27" s="58">
        <v>1</v>
      </c>
      <c r="BW27" s="58"/>
      <c r="BX27" s="58">
        <v>1</v>
      </c>
      <c r="BY27" s="58"/>
      <c r="BZ27" s="58"/>
      <c r="CA27" s="58"/>
      <c r="CB27" s="58">
        <v>1</v>
      </c>
      <c r="CC27" s="58"/>
      <c r="CD27" s="58"/>
      <c r="CE27" s="58">
        <v>1</v>
      </c>
      <c r="CF27" s="58"/>
      <c r="CG27" s="58"/>
      <c r="CH27" s="58">
        <v>1</v>
      </c>
      <c r="CI27" s="58"/>
      <c r="CJ27" s="58"/>
      <c r="CK27" s="58">
        <v>1</v>
      </c>
      <c r="CL27" s="58"/>
      <c r="CM27" s="58"/>
      <c r="CN27" s="58">
        <v>1</v>
      </c>
      <c r="CO27" s="58"/>
      <c r="CP27" s="58"/>
      <c r="CQ27" s="58">
        <v>1</v>
      </c>
      <c r="CR27" s="58"/>
      <c r="CS27" s="58"/>
      <c r="CT27" s="58">
        <v>1</v>
      </c>
      <c r="CU27" s="58"/>
      <c r="CV27" s="58"/>
      <c r="CW27" s="58">
        <v>1</v>
      </c>
      <c r="CX27" s="58"/>
      <c r="CY27" s="58"/>
      <c r="CZ27" s="58">
        <v>1</v>
      </c>
      <c r="DA27" s="58"/>
      <c r="DB27" s="58">
        <v>1</v>
      </c>
      <c r="DC27" s="58"/>
      <c r="DD27" s="58"/>
      <c r="DE27" s="58"/>
      <c r="DF27" s="58">
        <v>1</v>
      </c>
      <c r="DG27" s="58"/>
      <c r="DH27" s="58"/>
      <c r="DI27" s="58">
        <v>1</v>
      </c>
      <c r="DJ27" s="58"/>
      <c r="DK27" s="58"/>
      <c r="DL27" s="58">
        <v>1</v>
      </c>
      <c r="DM27" s="58"/>
      <c r="DN27" s="58"/>
      <c r="DO27" s="58">
        <v>1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57">
        <v>14</v>
      </c>
      <c r="B28" s="19" t="s">
        <v>1394</v>
      </c>
      <c r="C28" s="58"/>
      <c r="D28" s="58"/>
      <c r="E28" s="58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8"/>
      <c r="BO28" s="58"/>
      <c r="BP28" s="58">
        <v>1</v>
      </c>
      <c r="BQ28" s="58"/>
      <c r="BR28" s="58"/>
      <c r="BS28" s="58">
        <v>1</v>
      </c>
      <c r="BT28" s="58"/>
      <c r="BU28" s="58"/>
      <c r="BV28" s="58">
        <v>1</v>
      </c>
      <c r="BW28" s="58"/>
      <c r="BX28" s="58"/>
      <c r="BY28" s="58">
        <v>1</v>
      </c>
      <c r="BZ28" s="58"/>
      <c r="CA28" s="58"/>
      <c r="CB28" s="58">
        <v>1</v>
      </c>
      <c r="CC28" s="58"/>
      <c r="CD28" s="58"/>
      <c r="CE28" s="58">
        <v>1</v>
      </c>
      <c r="CF28" s="58"/>
      <c r="CG28" s="58"/>
      <c r="CH28" s="58">
        <v>1</v>
      </c>
      <c r="CI28" s="58"/>
      <c r="CJ28" s="58"/>
      <c r="CK28" s="58">
        <v>1</v>
      </c>
      <c r="CL28" s="58"/>
      <c r="CM28" s="58"/>
      <c r="CN28" s="58">
        <v>1</v>
      </c>
      <c r="CO28" s="58"/>
      <c r="CP28" s="58"/>
      <c r="CQ28" s="58">
        <v>1</v>
      </c>
      <c r="CR28" s="58"/>
      <c r="CS28" s="58"/>
      <c r="CT28" s="58">
        <v>1</v>
      </c>
      <c r="CU28" s="58"/>
      <c r="CV28" s="58"/>
      <c r="CW28" s="58">
        <v>1</v>
      </c>
      <c r="CX28" s="58"/>
      <c r="CY28" s="58"/>
      <c r="CZ28" s="58">
        <v>1</v>
      </c>
      <c r="DA28" s="58"/>
      <c r="DB28" s="58">
        <v>1</v>
      </c>
      <c r="DC28" s="58"/>
      <c r="DD28" s="58"/>
      <c r="DE28" s="58"/>
      <c r="DF28" s="58">
        <v>1</v>
      </c>
      <c r="DG28" s="58"/>
      <c r="DH28" s="58"/>
      <c r="DI28" s="58">
        <v>1</v>
      </c>
      <c r="DJ28" s="58"/>
      <c r="DK28" s="58"/>
      <c r="DL28" s="58">
        <v>1</v>
      </c>
      <c r="DM28" s="58"/>
      <c r="DN28" s="58"/>
      <c r="DO28" s="5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88" t="s">
        <v>805</v>
      </c>
      <c r="B29" s="89"/>
      <c r="C29" s="3">
        <f t="shared" ref="C29:AH29" si="0">SUM(C15:C28)</f>
        <v>4</v>
      </c>
      <c r="D29" s="3">
        <f t="shared" si="0"/>
        <v>6</v>
      </c>
      <c r="E29" s="3">
        <f t="shared" si="0"/>
        <v>4</v>
      </c>
      <c r="F29" s="3">
        <f t="shared" si="0"/>
        <v>6</v>
      </c>
      <c r="G29" s="3">
        <f t="shared" si="0"/>
        <v>5</v>
      </c>
      <c r="H29" s="3">
        <f t="shared" si="0"/>
        <v>3</v>
      </c>
      <c r="I29" s="3">
        <f t="shared" si="0"/>
        <v>5</v>
      </c>
      <c r="J29" s="3">
        <f t="shared" si="0"/>
        <v>6</v>
      </c>
      <c r="K29" s="3">
        <f t="shared" si="0"/>
        <v>3</v>
      </c>
      <c r="L29" s="3">
        <f t="shared" si="0"/>
        <v>6</v>
      </c>
      <c r="M29" s="3">
        <f t="shared" si="0"/>
        <v>5</v>
      </c>
      <c r="N29" s="3">
        <f t="shared" si="0"/>
        <v>3</v>
      </c>
      <c r="O29" s="3">
        <f t="shared" si="0"/>
        <v>6</v>
      </c>
      <c r="P29" s="3">
        <f t="shared" si="0"/>
        <v>5</v>
      </c>
      <c r="Q29" s="3">
        <f t="shared" si="0"/>
        <v>3</v>
      </c>
      <c r="R29" s="3">
        <f t="shared" si="0"/>
        <v>4</v>
      </c>
      <c r="S29" s="3">
        <f t="shared" si="0"/>
        <v>7</v>
      </c>
      <c r="T29" s="3">
        <f t="shared" si="0"/>
        <v>3</v>
      </c>
      <c r="U29" s="3">
        <f t="shared" si="0"/>
        <v>4</v>
      </c>
      <c r="V29" s="3">
        <f t="shared" si="0"/>
        <v>7</v>
      </c>
      <c r="W29" s="3">
        <f t="shared" si="0"/>
        <v>3</v>
      </c>
      <c r="X29" s="3">
        <f t="shared" si="0"/>
        <v>7</v>
      </c>
      <c r="Y29" s="3">
        <f t="shared" si="0"/>
        <v>4</v>
      </c>
      <c r="Z29" s="3">
        <f t="shared" si="0"/>
        <v>3</v>
      </c>
      <c r="AA29" s="3">
        <f t="shared" si="0"/>
        <v>2</v>
      </c>
      <c r="AB29" s="3">
        <f t="shared" si="0"/>
        <v>6</v>
      </c>
      <c r="AC29" s="3">
        <f t="shared" si="0"/>
        <v>6</v>
      </c>
      <c r="AD29" s="3">
        <f t="shared" si="0"/>
        <v>2</v>
      </c>
      <c r="AE29" s="3">
        <f t="shared" si="0"/>
        <v>6</v>
      </c>
      <c r="AF29" s="3">
        <f t="shared" si="0"/>
        <v>6</v>
      </c>
      <c r="AG29" s="3">
        <f t="shared" si="0"/>
        <v>7</v>
      </c>
      <c r="AH29" s="3">
        <f t="shared" si="0"/>
        <v>2</v>
      </c>
      <c r="AI29" s="3">
        <f t="shared" ref="AI29:BN29" si="1">SUM(AI15:AI28)</f>
        <v>5</v>
      </c>
      <c r="AJ29" s="3">
        <f t="shared" si="1"/>
        <v>7</v>
      </c>
      <c r="AK29" s="3">
        <f t="shared" si="1"/>
        <v>3</v>
      </c>
      <c r="AL29" s="3">
        <f t="shared" si="1"/>
        <v>4</v>
      </c>
      <c r="AM29" s="3">
        <f t="shared" si="1"/>
        <v>7</v>
      </c>
      <c r="AN29" s="3">
        <f t="shared" si="1"/>
        <v>2</v>
      </c>
      <c r="AO29" s="3">
        <f t="shared" si="1"/>
        <v>5</v>
      </c>
      <c r="AP29" s="3">
        <f t="shared" si="1"/>
        <v>7</v>
      </c>
      <c r="AQ29" s="3">
        <f t="shared" si="1"/>
        <v>3</v>
      </c>
      <c r="AR29" s="3">
        <f t="shared" si="1"/>
        <v>4</v>
      </c>
      <c r="AS29" s="3">
        <f t="shared" si="1"/>
        <v>3</v>
      </c>
      <c r="AT29" s="3">
        <f t="shared" si="1"/>
        <v>6</v>
      </c>
      <c r="AU29" s="3">
        <f t="shared" si="1"/>
        <v>5</v>
      </c>
      <c r="AV29" s="3">
        <f t="shared" si="1"/>
        <v>7</v>
      </c>
      <c r="AW29" s="3">
        <f t="shared" si="1"/>
        <v>2</v>
      </c>
      <c r="AX29" s="3">
        <f t="shared" si="1"/>
        <v>5</v>
      </c>
      <c r="AY29" s="3">
        <f t="shared" si="1"/>
        <v>7</v>
      </c>
      <c r="AZ29" s="3">
        <f t="shared" si="1"/>
        <v>2</v>
      </c>
      <c r="BA29" s="3">
        <f t="shared" si="1"/>
        <v>5</v>
      </c>
      <c r="BB29" s="3">
        <f t="shared" si="1"/>
        <v>7</v>
      </c>
      <c r="BC29" s="3">
        <f t="shared" si="1"/>
        <v>3</v>
      </c>
      <c r="BD29" s="3">
        <f t="shared" si="1"/>
        <v>4</v>
      </c>
      <c r="BE29" s="3">
        <f t="shared" si="1"/>
        <v>2</v>
      </c>
      <c r="BF29" s="3">
        <f t="shared" si="1"/>
        <v>7</v>
      </c>
      <c r="BG29" s="3">
        <f t="shared" si="1"/>
        <v>5</v>
      </c>
      <c r="BH29" s="3">
        <f t="shared" si="1"/>
        <v>7</v>
      </c>
      <c r="BI29" s="3">
        <f t="shared" si="1"/>
        <v>3</v>
      </c>
      <c r="BJ29" s="3">
        <f t="shared" si="1"/>
        <v>4</v>
      </c>
      <c r="BK29" s="3">
        <f t="shared" si="1"/>
        <v>3</v>
      </c>
      <c r="BL29" s="3">
        <f t="shared" si="1"/>
        <v>7</v>
      </c>
      <c r="BM29" s="3">
        <f t="shared" si="1"/>
        <v>4</v>
      </c>
      <c r="BN29" s="3">
        <f t="shared" si="1"/>
        <v>3</v>
      </c>
      <c r="BO29" s="3">
        <f t="shared" ref="BO29:CT29" si="2">SUM(BO15:BO28)</f>
        <v>6</v>
      </c>
      <c r="BP29" s="3">
        <f t="shared" si="2"/>
        <v>5</v>
      </c>
      <c r="BQ29" s="3">
        <f t="shared" si="2"/>
        <v>2</v>
      </c>
      <c r="BR29" s="3">
        <f t="shared" si="2"/>
        <v>7</v>
      </c>
      <c r="BS29" s="3">
        <f t="shared" si="2"/>
        <v>5</v>
      </c>
      <c r="BT29" s="3">
        <f t="shared" si="2"/>
        <v>2</v>
      </c>
      <c r="BU29" s="3">
        <f t="shared" si="2"/>
        <v>6</v>
      </c>
      <c r="BV29" s="3">
        <f t="shared" si="2"/>
        <v>6</v>
      </c>
      <c r="BW29" s="3">
        <f t="shared" si="2"/>
        <v>7</v>
      </c>
      <c r="BX29" s="3">
        <f t="shared" si="2"/>
        <v>5</v>
      </c>
      <c r="BY29" s="3">
        <f t="shared" si="2"/>
        <v>2</v>
      </c>
      <c r="BZ29" s="3">
        <f t="shared" si="2"/>
        <v>4</v>
      </c>
      <c r="CA29" s="3">
        <f t="shared" si="2"/>
        <v>7</v>
      </c>
      <c r="CB29" s="3">
        <f t="shared" si="2"/>
        <v>3</v>
      </c>
      <c r="CC29" s="3">
        <f t="shared" si="2"/>
        <v>3</v>
      </c>
      <c r="CD29" s="3">
        <f t="shared" si="2"/>
        <v>8</v>
      </c>
      <c r="CE29" s="3">
        <f t="shared" si="2"/>
        <v>3</v>
      </c>
      <c r="CF29" s="3">
        <f t="shared" si="2"/>
        <v>7</v>
      </c>
      <c r="CG29" s="3">
        <f t="shared" si="2"/>
        <v>3</v>
      </c>
      <c r="CH29" s="3">
        <f t="shared" si="2"/>
        <v>4</v>
      </c>
      <c r="CI29" s="3">
        <f t="shared" si="2"/>
        <v>7</v>
      </c>
      <c r="CJ29" s="3">
        <f t="shared" si="2"/>
        <v>3</v>
      </c>
      <c r="CK29" s="3">
        <f t="shared" si="2"/>
        <v>4</v>
      </c>
      <c r="CL29" s="3">
        <f t="shared" si="2"/>
        <v>7</v>
      </c>
      <c r="CM29" s="3">
        <f t="shared" si="2"/>
        <v>3</v>
      </c>
      <c r="CN29" s="3">
        <f t="shared" si="2"/>
        <v>4</v>
      </c>
      <c r="CO29" s="3">
        <f t="shared" si="2"/>
        <v>7</v>
      </c>
      <c r="CP29" s="3">
        <f t="shared" si="2"/>
        <v>4</v>
      </c>
      <c r="CQ29" s="3">
        <f t="shared" si="2"/>
        <v>3</v>
      </c>
      <c r="CR29" s="3">
        <f t="shared" si="2"/>
        <v>2</v>
      </c>
      <c r="CS29" s="3">
        <f t="shared" si="2"/>
        <v>8</v>
      </c>
      <c r="CT29" s="3">
        <f t="shared" si="2"/>
        <v>4</v>
      </c>
      <c r="CU29" s="3">
        <f t="shared" ref="CU29:DO29" si="3">SUM(CU15:CU28)</f>
        <v>3</v>
      </c>
      <c r="CV29" s="3">
        <f t="shared" si="3"/>
        <v>6</v>
      </c>
      <c r="CW29" s="3">
        <f t="shared" si="3"/>
        <v>5</v>
      </c>
      <c r="CX29" s="3">
        <f t="shared" si="3"/>
        <v>7</v>
      </c>
      <c r="CY29" s="3">
        <f t="shared" si="3"/>
        <v>5</v>
      </c>
      <c r="CZ29" s="3">
        <f t="shared" si="3"/>
        <v>2</v>
      </c>
      <c r="DA29" s="3">
        <f t="shared" si="3"/>
        <v>10</v>
      </c>
      <c r="DB29" s="3">
        <f t="shared" si="3"/>
        <v>4</v>
      </c>
      <c r="DC29" s="3">
        <f t="shared" si="3"/>
        <v>0</v>
      </c>
      <c r="DD29" s="3">
        <f t="shared" si="3"/>
        <v>1</v>
      </c>
      <c r="DE29" s="3">
        <f t="shared" si="3"/>
        <v>9</v>
      </c>
      <c r="DF29" s="3">
        <f t="shared" si="3"/>
        <v>4</v>
      </c>
      <c r="DG29" s="3">
        <f t="shared" si="3"/>
        <v>2</v>
      </c>
      <c r="DH29" s="3">
        <f t="shared" si="3"/>
        <v>8</v>
      </c>
      <c r="DI29" s="3">
        <f t="shared" si="3"/>
        <v>4</v>
      </c>
      <c r="DJ29" s="3">
        <f t="shared" si="3"/>
        <v>2</v>
      </c>
      <c r="DK29" s="3">
        <f t="shared" si="3"/>
        <v>8</v>
      </c>
      <c r="DL29" s="3">
        <f t="shared" si="3"/>
        <v>4</v>
      </c>
      <c r="DM29" s="3">
        <f t="shared" si="3"/>
        <v>4</v>
      </c>
      <c r="DN29" s="3">
        <f t="shared" si="3"/>
        <v>6</v>
      </c>
      <c r="DO29" s="3">
        <f t="shared" si="3"/>
        <v>4</v>
      </c>
    </row>
    <row r="30" spans="1:254" ht="43.5" customHeight="1">
      <c r="A30" s="90" t="s">
        <v>838</v>
      </c>
      <c r="B30" s="91"/>
      <c r="C30" s="21">
        <f>C29/14%</f>
        <v>28.571428571428569</v>
      </c>
      <c r="D30" s="21">
        <f t="shared" ref="D30:BO30" si="4">D29/14%</f>
        <v>42.857142857142854</v>
      </c>
      <c r="E30" s="21">
        <f t="shared" si="4"/>
        <v>28.571428571428569</v>
      </c>
      <c r="F30" s="21">
        <f t="shared" si="4"/>
        <v>42.857142857142854</v>
      </c>
      <c r="G30" s="21">
        <f t="shared" si="4"/>
        <v>35.714285714285708</v>
      </c>
      <c r="H30" s="21">
        <f t="shared" si="4"/>
        <v>21.428571428571427</v>
      </c>
      <c r="I30" s="21">
        <f t="shared" si="4"/>
        <v>35.714285714285708</v>
      </c>
      <c r="J30" s="21">
        <f t="shared" si="4"/>
        <v>42.857142857142854</v>
      </c>
      <c r="K30" s="21">
        <f t="shared" si="4"/>
        <v>21.428571428571427</v>
      </c>
      <c r="L30" s="21">
        <f t="shared" si="4"/>
        <v>42.857142857142854</v>
      </c>
      <c r="M30" s="21">
        <f t="shared" si="4"/>
        <v>35.714285714285708</v>
      </c>
      <c r="N30" s="21">
        <f t="shared" si="4"/>
        <v>21.428571428571427</v>
      </c>
      <c r="O30" s="21">
        <f t="shared" si="4"/>
        <v>42.857142857142854</v>
      </c>
      <c r="P30" s="21">
        <f t="shared" si="4"/>
        <v>35.714285714285708</v>
      </c>
      <c r="Q30" s="21">
        <f t="shared" si="4"/>
        <v>21.428571428571427</v>
      </c>
      <c r="R30" s="21">
        <f t="shared" si="4"/>
        <v>28.571428571428569</v>
      </c>
      <c r="S30" s="21">
        <f t="shared" si="4"/>
        <v>49.999999999999993</v>
      </c>
      <c r="T30" s="21">
        <f t="shared" si="4"/>
        <v>21.428571428571427</v>
      </c>
      <c r="U30" s="21">
        <f t="shared" si="4"/>
        <v>28.571428571428569</v>
      </c>
      <c r="V30" s="21">
        <f t="shared" si="4"/>
        <v>49.999999999999993</v>
      </c>
      <c r="W30" s="21">
        <f t="shared" si="4"/>
        <v>21.428571428571427</v>
      </c>
      <c r="X30" s="21">
        <f t="shared" si="4"/>
        <v>49.999999999999993</v>
      </c>
      <c r="Y30" s="21">
        <f t="shared" si="4"/>
        <v>28.571428571428569</v>
      </c>
      <c r="Z30" s="21">
        <f t="shared" si="4"/>
        <v>21.428571428571427</v>
      </c>
      <c r="AA30" s="21">
        <f t="shared" si="4"/>
        <v>14.285714285714285</v>
      </c>
      <c r="AB30" s="21">
        <f t="shared" si="4"/>
        <v>42.857142857142854</v>
      </c>
      <c r="AC30" s="21">
        <f t="shared" si="4"/>
        <v>42.857142857142854</v>
      </c>
      <c r="AD30" s="21">
        <f t="shared" si="4"/>
        <v>14.285714285714285</v>
      </c>
      <c r="AE30" s="21">
        <f t="shared" si="4"/>
        <v>42.857142857142854</v>
      </c>
      <c r="AF30" s="21">
        <f t="shared" si="4"/>
        <v>42.857142857142854</v>
      </c>
      <c r="AG30" s="21">
        <f t="shared" si="4"/>
        <v>49.999999999999993</v>
      </c>
      <c r="AH30" s="21">
        <f t="shared" si="4"/>
        <v>14.285714285714285</v>
      </c>
      <c r="AI30" s="21">
        <f t="shared" si="4"/>
        <v>35.714285714285708</v>
      </c>
      <c r="AJ30" s="21">
        <f t="shared" si="4"/>
        <v>49.999999999999993</v>
      </c>
      <c r="AK30" s="21">
        <f t="shared" si="4"/>
        <v>21.428571428571427</v>
      </c>
      <c r="AL30" s="21">
        <f t="shared" si="4"/>
        <v>28.571428571428569</v>
      </c>
      <c r="AM30" s="21">
        <f t="shared" si="4"/>
        <v>49.999999999999993</v>
      </c>
      <c r="AN30" s="21">
        <f t="shared" si="4"/>
        <v>14.285714285714285</v>
      </c>
      <c r="AO30" s="21">
        <f t="shared" si="4"/>
        <v>35.714285714285708</v>
      </c>
      <c r="AP30" s="21">
        <f t="shared" si="4"/>
        <v>49.999999999999993</v>
      </c>
      <c r="AQ30" s="21">
        <f t="shared" si="4"/>
        <v>21.428571428571427</v>
      </c>
      <c r="AR30" s="21">
        <f t="shared" si="4"/>
        <v>28.571428571428569</v>
      </c>
      <c r="AS30" s="21">
        <f t="shared" si="4"/>
        <v>21.428571428571427</v>
      </c>
      <c r="AT30" s="21">
        <f t="shared" si="4"/>
        <v>42.857142857142854</v>
      </c>
      <c r="AU30" s="21">
        <f t="shared" si="4"/>
        <v>35.714285714285708</v>
      </c>
      <c r="AV30" s="21">
        <f t="shared" si="4"/>
        <v>49.999999999999993</v>
      </c>
      <c r="AW30" s="21">
        <f t="shared" si="4"/>
        <v>14.285714285714285</v>
      </c>
      <c r="AX30" s="21">
        <f t="shared" si="4"/>
        <v>35.714285714285708</v>
      </c>
      <c r="AY30" s="21">
        <f t="shared" si="4"/>
        <v>49.999999999999993</v>
      </c>
      <c r="AZ30" s="21">
        <f t="shared" si="4"/>
        <v>14.285714285714285</v>
      </c>
      <c r="BA30" s="21">
        <f t="shared" si="4"/>
        <v>35.714285714285708</v>
      </c>
      <c r="BB30" s="21">
        <f t="shared" si="4"/>
        <v>49.999999999999993</v>
      </c>
      <c r="BC30" s="21">
        <f t="shared" si="4"/>
        <v>21.428571428571427</v>
      </c>
      <c r="BD30" s="21">
        <f t="shared" si="4"/>
        <v>28.571428571428569</v>
      </c>
      <c r="BE30" s="21">
        <f t="shared" si="4"/>
        <v>14.285714285714285</v>
      </c>
      <c r="BF30" s="21">
        <f t="shared" si="4"/>
        <v>49.999999999999993</v>
      </c>
      <c r="BG30" s="21">
        <f t="shared" si="4"/>
        <v>35.714285714285708</v>
      </c>
      <c r="BH30" s="21">
        <f t="shared" si="4"/>
        <v>49.999999999999993</v>
      </c>
      <c r="BI30" s="21">
        <f t="shared" si="4"/>
        <v>21.428571428571427</v>
      </c>
      <c r="BJ30" s="21">
        <f t="shared" si="4"/>
        <v>28.571428571428569</v>
      </c>
      <c r="BK30" s="21">
        <f t="shared" si="4"/>
        <v>21.428571428571427</v>
      </c>
      <c r="BL30" s="21">
        <f t="shared" si="4"/>
        <v>49.999999999999993</v>
      </c>
      <c r="BM30" s="21">
        <f t="shared" si="4"/>
        <v>28.571428571428569</v>
      </c>
      <c r="BN30" s="21">
        <f t="shared" si="4"/>
        <v>21.428571428571427</v>
      </c>
      <c r="BO30" s="21">
        <f t="shared" si="4"/>
        <v>42.857142857142854</v>
      </c>
      <c r="BP30" s="21">
        <f t="shared" ref="BP30:DO30" si="5">BP29/14%</f>
        <v>35.714285714285708</v>
      </c>
      <c r="BQ30" s="21">
        <f t="shared" si="5"/>
        <v>14.285714285714285</v>
      </c>
      <c r="BR30" s="21">
        <f t="shared" si="5"/>
        <v>49.999999999999993</v>
      </c>
      <c r="BS30" s="21">
        <f t="shared" si="5"/>
        <v>35.714285714285708</v>
      </c>
      <c r="BT30" s="21">
        <f t="shared" si="5"/>
        <v>14.285714285714285</v>
      </c>
      <c r="BU30" s="21">
        <f t="shared" si="5"/>
        <v>42.857142857142854</v>
      </c>
      <c r="BV30" s="21">
        <f t="shared" si="5"/>
        <v>42.857142857142854</v>
      </c>
      <c r="BW30" s="21">
        <f t="shared" si="5"/>
        <v>49.999999999999993</v>
      </c>
      <c r="BX30" s="21">
        <f t="shared" si="5"/>
        <v>35.714285714285708</v>
      </c>
      <c r="BY30" s="21">
        <f t="shared" si="5"/>
        <v>14.285714285714285</v>
      </c>
      <c r="BZ30" s="21">
        <f t="shared" si="5"/>
        <v>28.571428571428569</v>
      </c>
      <c r="CA30" s="21">
        <f t="shared" si="5"/>
        <v>49.999999999999993</v>
      </c>
      <c r="CB30" s="21">
        <f t="shared" si="5"/>
        <v>21.428571428571427</v>
      </c>
      <c r="CC30" s="21">
        <f t="shared" si="5"/>
        <v>21.428571428571427</v>
      </c>
      <c r="CD30" s="21">
        <f t="shared" si="5"/>
        <v>57.142857142857139</v>
      </c>
      <c r="CE30" s="21">
        <f t="shared" si="5"/>
        <v>21.428571428571427</v>
      </c>
      <c r="CF30" s="21">
        <f t="shared" si="5"/>
        <v>49.999999999999993</v>
      </c>
      <c r="CG30" s="21">
        <f t="shared" si="5"/>
        <v>21.428571428571427</v>
      </c>
      <c r="CH30" s="21">
        <f t="shared" si="5"/>
        <v>28.571428571428569</v>
      </c>
      <c r="CI30" s="21">
        <f t="shared" si="5"/>
        <v>49.999999999999993</v>
      </c>
      <c r="CJ30" s="21">
        <f t="shared" si="5"/>
        <v>21.428571428571427</v>
      </c>
      <c r="CK30" s="21">
        <f t="shared" si="5"/>
        <v>28.571428571428569</v>
      </c>
      <c r="CL30" s="21">
        <f t="shared" si="5"/>
        <v>49.999999999999993</v>
      </c>
      <c r="CM30" s="21">
        <f t="shared" si="5"/>
        <v>21.428571428571427</v>
      </c>
      <c r="CN30" s="21">
        <f t="shared" si="5"/>
        <v>28.571428571428569</v>
      </c>
      <c r="CO30" s="21">
        <f t="shared" si="5"/>
        <v>49.999999999999993</v>
      </c>
      <c r="CP30" s="21">
        <f t="shared" si="5"/>
        <v>28.571428571428569</v>
      </c>
      <c r="CQ30" s="21">
        <f t="shared" si="5"/>
        <v>21.428571428571427</v>
      </c>
      <c r="CR30" s="21">
        <f t="shared" si="5"/>
        <v>14.285714285714285</v>
      </c>
      <c r="CS30" s="21">
        <f t="shared" si="5"/>
        <v>57.142857142857139</v>
      </c>
      <c r="CT30" s="21">
        <f t="shared" si="5"/>
        <v>28.571428571428569</v>
      </c>
      <c r="CU30" s="21">
        <f t="shared" si="5"/>
        <v>21.428571428571427</v>
      </c>
      <c r="CV30" s="21">
        <f t="shared" si="5"/>
        <v>42.857142857142854</v>
      </c>
      <c r="CW30" s="21">
        <f t="shared" si="5"/>
        <v>35.714285714285708</v>
      </c>
      <c r="CX30" s="21">
        <f t="shared" si="5"/>
        <v>49.999999999999993</v>
      </c>
      <c r="CY30" s="21">
        <f t="shared" si="5"/>
        <v>35.714285714285708</v>
      </c>
      <c r="CZ30" s="21">
        <f t="shared" si="5"/>
        <v>14.285714285714285</v>
      </c>
      <c r="DA30" s="21">
        <f t="shared" si="5"/>
        <v>71.428571428571416</v>
      </c>
      <c r="DB30" s="21">
        <f t="shared" si="5"/>
        <v>28.571428571428569</v>
      </c>
      <c r="DC30" s="21">
        <f t="shared" si="5"/>
        <v>0</v>
      </c>
      <c r="DD30" s="21">
        <f t="shared" si="5"/>
        <v>7.1428571428571423</v>
      </c>
      <c r="DE30" s="21">
        <f t="shared" si="5"/>
        <v>64.285714285714278</v>
      </c>
      <c r="DF30" s="21">
        <f t="shared" si="5"/>
        <v>28.571428571428569</v>
      </c>
      <c r="DG30" s="21">
        <f t="shared" si="5"/>
        <v>14.285714285714285</v>
      </c>
      <c r="DH30" s="21">
        <f t="shared" si="5"/>
        <v>57.142857142857139</v>
      </c>
      <c r="DI30" s="21">
        <f t="shared" si="5"/>
        <v>28.571428571428569</v>
      </c>
      <c r="DJ30" s="21">
        <f t="shared" si="5"/>
        <v>14.285714285714285</v>
      </c>
      <c r="DK30" s="21">
        <f t="shared" si="5"/>
        <v>57.142857142857139</v>
      </c>
      <c r="DL30" s="21">
        <f t="shared" si="5"/>
        <v>28.571428571428569</v>
      </c>
      <c r="DM30" s="21">
        <f t="shared" si="5"/>
        <v>28.571428571428569</v>
      </c>
      <c r="DN30" s="21">
        <f t="shared" si="5"/>
        <v>42.857142857142854</v>
      </c>
      <c r="DO30" s="21">
        <f t="shared" si="5"/>
        <v>28.571428571428569</v>
      </c>
    </row>
    <row r="31" spans="1:254">
      <c r="B31" s="11"/>
      <c r="C31" s="12"/>
      <c r="T31" s="11"/>
    </row>
    <row r="32" spans="1:254">
      <c r="B32" s="72" t="s">
        <v>811</v>
      </c>
      <c r="C32" s="73"/>
      <c r="D32" s="73"/>
      <c r="E32" s="74"/>
      <c r="F32" s="59"/>
      <c r="G32" s="59"/>
      <c r="H32" s="60"/>
      <c r="T32" s="11"/>
    </row>
    <row r="33" spans="2:20">
      <c r="B33" s="61" t="s">
        <v>812</v>
      </c>
      <c r="C33" s="62" t="s">
        <v>815</v>
      </c>
      <c r="D33" s="34">
        <f>E33/100*14</f>
        <v>4.9999999999999991</v>
      </c>
      <c r="E33" s="34">
        <f>(C30+F30+I30+L30+O30+R30+U30)/7</f>
        <v>35.714285714285708</v>
      </c>
      <c r="F33" s="63"/>
      <c r="G33" s="63"/>
      <c r="H33" s="60"/>
      <c r="T33" s="11"/>
    </row>
    <row r="34" spans="2:20">
      <c r="B34" s="61" t="s">
        <v>813</v>
      </c>
      <c r="C34" s="64" t="s">
        <v>815</v>
      </c>
      <c r="D34" s="33">
        <f>E34/100*14</f>
        <v>5.8571428571428568</v>
      </c>
      <c r="E34" s="33">
        <f>(D30+G30+J30+M30+P30+S30+V30)/7</f>
        <v>41.836734693877546</v>
      </c>
      <c r="F34" s="63"/>
      <c r="G34" s="63"/>
      <c r="H34" s="60"/>
      <c r="T34" s="11"/>
    </row>
    <row r="35" spans="2:20">
      <c r="B35" s="61" t="s">
        <v>814</v>
      </c>
      <c r="C35" s="64" t="s">
        <v>815</v>
      </c>
      <c r="D35" s="33">
        <f>E35/100*14</f>
        <v>3.1428571428571428</v>
      </c>
      <c r="E35" s="33">
        <f>(E30+H30+K30+N30+Q30+T30+W30)/7</f>
        <v>22.448979591836736</v>
      </c>
      <c r="F35" s="63"/>
      <c r="G35" s="63"/>
      <c r="H35" s="60"/>
      <c r="T35" s="11"/>
    </row>
    <row r="36" spans="2:20">
      <c r="B36" s="61"/>
      <c r="C36" s="64"/>
      <c r="D36" s="32">
        <f>SUM(D33:D35)</f>
        <v>13.999999999999998</v>
      </c>
      <c r="E36" s="32">
        <f>SUM(E33:E35)</f>
        <v>99.999999999999986</v>
      </c>
      <c r="F36" s="63"/>
      <c r="G36" s="63"/>
      <c r="H36" s="60"/>
    </row>
    <row r="37" spans="2:20" ht="15" customHeight="1">
      <c r="B37" s="61"/>
      <c r="C37" s="60"/>
      <c r="D37" s="75" t="s">
        <v>56</v>
      </c>
      <c r="E37" s="76"/>
      <c r="F37" s="78" t="s">
        <v>3</v>
      </c>
      <c r="G37" s="79"/>
      <c r="H37" s="60"/>
    </row>
    <row r="38" spans="2:20" ht="15" customHeight="1">
      <c r="B38" s="61" t="s">
        <v>812</v>
      </c>
      <c r="C38" s="64" t="s">
        <v>816</v>
      </c>
      <c r="D38" s="33">
        <f>E38/100*14</f>
        <v>5.5714285714285703</v>
      </c>
      <c r="E38" s="33">
        <f>(X30+AA30+AD30+AG30+AJ30+AM30+AP30)/7</f>
        <v>39.795918367346935</v>
      </c>
      <c r="F38" s="33">
        <f>G38/100*14</f>
        <v>5.1999999999999993</v>
      </c>
      <c r="G38" s="33">
        <f>(AS30+AV30+AY30+BB30+BE30)/5</f>
        <v>37.142857142857139</v>
      </c>
      <c r="H38" s="60"/>
    </row>
    <row r="39" spans="2:20">
      <c r="B39" s="61" t="s">
        <v>813</v>
      </c>
      <c r="C39" s="64" t="s">
        <v>816</v>
      </c>
      <c r="D39" s="33">
        <f>E39/100*14</f>
        <v>3.7142857142857131</v>
      </c>
      <c r="E39" s="33">
        <f>(Y30+AB30+AE30+AH30+AK30+AN30+AQ30)/7</f>
        <v>26.530612244897952</v>
      </c>
      <c r="F39" s="33">
        <f>G39/100*14</f>
        <v>3.9999999999999991</v>
      </c>
      <c r="G39" s="33">
        <f>(AT30+AW30+AZ30+BC30+BF30)/5</f>
        <v>28.571428571428566</v>
      </c>
      <c r="H39" s="60"/>
    </row>
    <row r="40" spans="2:20">
      <c r="B40" s="61" t="s">
        <v>814</v>
      </c>
      <c r="C40" s="64" t="s">
        <v>816</v>
      </c>
      <c r="D40" s="33">
        <f>E40/100*14</f>
        <v>4.7142857142857144</v>
      </c>
      <c r="E40" s="33">
        <f>(Z30+AC30+AF30+AI30+AL30+AO30+AR30)/7</f>
        <v>33.673469387755098</v>
      </c>
      <c r="F40" s="33">
        <f>G40/100*14</f>
        <v>4.7999999999999989</v>
      </c>
      <c r="G40" s="33">
        <f>(AU30+AX30+BA30+BD30+BG30)/5</f>
        <v>34.285714285714278</v>
      </c>
      <c r="H40" s="60"/>
    </row>
    <row r="41" spans="2:20">
      <c r="B41" s="61"/>
      <c r="C41" s="64"/>
      <c r="D41" s="32">
        <f>SUM(D38:D40)</f>
        <v>13.999999999999996</v>
      </c>
      <c r="E41" s="32">
        <f>SUM(E38:E40)</f>
        <v>99.999999999999972</v>
      </c>
      <c r="F41" s="32">
        <f>SUM(F38:F40)</f>
        <v>13.999999999999998</v>
      </c>
      <c r="G41" s="32">
        <f>SUM(G38:G40)</f>
        <v>99.999999999999986</v>
      </c>
      <c r="H41" s="60"/>
    </row>
    <row r="42" spans="2:20">
      <c r="B42" s="61" t="s">
        <v>812</v>
      </c>
      <c r="C42" s="64" t="s">
        <v>817</v>
      </c>
      <c r="D42" s="33">
        <f>E42/100*14</f>
        <v>3.4</v>
      </c>
      <c r="E42" s="33">
        <f>(BH30+BK30+BN30+BQ30+BT30)/5</f>
        <v>24.285714285714285</v>
      </c>
      <c r="F42" s="63"/>
      <c r="G42" s="63"/>
      <c r="H42" s="60"/>
    </row>
    <row r="43" spans="2:20">
      <c r="B43" s="61" t="s">
        <v>813</v>
      </c>
      <c r="C43" s="64" t="s">
        <v>817</v>
      </c>
      <c r="D43" s="33">
        <f>E43/100*14</f>
        <v>5.8000000000000007</v>
      </c>
      <c r="E43" s="33">
        <f>(BI30+BL30+BO30+BR30+BU30)/5</f>
        <v>41.428571428571431</v>
      </c>
      <c r="F43" s="63"/>
      <c r="G43" s="63"/>
      <c r="H43" s="60"/>
    </row>
    <row r="44" spans="2:20">
      <c r="B44" s="61" t="s">
        <v>814</v>
      </c>
      <c r="C44" s="64" t="s">
        <v>817</v>
      </c>
      <c r="D44" s="33">
        <f>E44/100*14</f>
        <v>4.8</v>
      </c>
      <c r="E44" s="33">
        <f>(BJ30+BM30+BP30+BS30+BV30)/5</f>
        <v>34.285714285714285</v>
      </c>
      <c r="F44" s="63"/>
      <c r="G44" s="63"/>
      <c r="H44" s="60"/>
    </row>
    <row r="45" spans="2:20">
      <c r="B45" s="61"/>
      <c r="C45" s="64"/>
      <c r="D45" s="32">
        <f>SUM(D42:D44)</f>
        <v>14</v>
      </c>
      <c r="E45" s="32">
        <f>SUM(E42:E44)</f>
        <v>100</v>
      </c>
      <c r="F45" s="63"/>
      <c r="G45" s="63"/>
      <c r="H45" s="60"/>
    </row>
    <row r="46" spans="2:20">
      <c r="B46" s="61"/>
      <c r="C46" s="64"/>
      <c r="D46" s="75" t="s">
        <v>116</v>
      </c>
      <c r="E46" s="76"/>
      <c r="F46" s="80" t="s">
        <v>117</v>
      </c>
      <c r="G46" s="81"/>
      <c r="H46" s="60"/>
    </row>
    <row r="47" spans="2:20">
      <c r="B47" s="61" t="s">
        <v>812</v>
      </c>
      <c r="C47" s="64" t="s">
        <v>818</v>
      </c>
      <c r="D47" s="33">
        <f>E47/100*14</f>
        <v>5.2499999999999991</v>
      </c>
      <c r="E47" s="33">
        <f>(BW30+BZ30+CC30+CF30)/4</f>
        <v>37.499999999999993</v>
      </c>
      <c r="F47" s="33">
        <f>G47/100*14</f>
        <v>5.4999999999999991</v>
      </c>
      <c r="G47" s="33">
        <f>(CI30+CL30+CO30+CR30+CU30+CX30)/6</f>
        <v>39.285714285714278</v>
      </c>
      <c r="H47" s="60"/>
    </row>
    <row r="48" spans="2:20">
      <c r="B48" s="61" t="s">
        <v>813</v>
      </c>
      <c r="C48" s="64" t="s">
        <v>818</v>
      </c>
      <c r="D48" s="33">
        <f>E48/100*14</f>
        <v>5.7499999999999991</v>
      </c>
      <c r="E48" s="33">
        <f>(BX30+CA30+CD30+CG30)/4</f>
        <v>41.071428571428562</v>
      </c>
      <c r="F48" s="33">
        <f>G48/100*14</f>
        <v>4.8333333333333321</v>
      </c>
      <c r="G48" s="33">
        <f>(CJ30+CM30+CP30+CS30+CV30+CY30)/6</f>
        <v>34.523809523809518</v>
      </c>
      <c r="H48" s="60"/>
    </row>
    <row r="49" spans="2:8">
      <c r="B49" s="61" t="s">
        <v>814</v>
      </c>
      <c r="C49" s="64" t="s">
        <v>818</v>
      </c>
      <c r="D49" s="33">
        <f>E49/100*14</f>
        <v>3</v>
      </c>
      <c r="E49" s="33">
        <f>(BY30+CB30+CE30+CH30)/4</f>
        <v>21.428571428571427</v>
      </c>
      <c r="F49" s="33">
        <f>G49/100*14</f>
        <v>3.6666666666666661</v>
      </c>
      <c r="G49" s="33">
        <f>(CK30+CN30+CQ30+CT30+CW30+CZ30)/6</f>
        <v>26.190476190476186</v>
      </c>
      <c r="H49" s="60"/>
    </row>
    <row r="50" spans="2:8">
      <c r="B50" s="61"/>
      <c r="C50" s="64"/>
      <c r="D50" s="32">
        <f>SUM(D47:D49)</f>
        <v>13.999999999999998</v>
      </c>
      <c r="E50" s="32">
        <f>SUM(E47:E49)</f>
        <v>99.999999999999986</v>
      </c>
      <c r="F50" s="32">
        <f>SUM(F47:F49)</f>
        <v>13.999999999999998</v>
      </c>
      <c r="G50" s="32">
        <f>SUM(G47:G49)</f>
        <v>99.999999999999986</v>
      </c>
      <c r="H50" s="60"/>
    </row>
    <row r="51" spans="2:8">
      <c r="B51" s="61" t="s">
        <v>812</v>
      </c>
      <c r="C51" s="64" t="s">
        <v>819</v>
      </c>
      <c r="D51" s="33">
        <f>E51/100*14</f>
        <v>3.799999999999998</v>
      </c>
      <c r="E51" s="33">
        <f>(DA30+DD30+DG30+DJ30+DM30)/5</f>
        <v>27.142857142857132</v>
      </c>
      <c r="F51" s="63"/>
      <c r="G51" s="63"/>
      <c r="H51" s="60"/>
    </row>
    <row r="52" spans="2:8" ht="18.75">
      <c r="B52" s="61" t="s">
        <v>813</v>
      </c>
      <c r="C52" s="64" t="s">
        <v>819</v>
      </c>
      <c r="D52" s="33">
        <f>E52/100*14</f>
        <v>7</v>
      </c>
      <c r="E52" s="33">
        <f>(DB30+DE30+DH30+DK30+DN30)/5</f>
        <v>50</v>
      </c>
      <c r="F52" s="63"/>
      <c r="G52" s="63"/>
      <c r="H52" s="65"/>
    </row>
    <row r="53" spans="2:8">
      <c r="B53" s="61" t="s">
        <v>814</v>
      </c>
      <c r="C53" s="64" t="s">
        <v>819</v>
      </c>
      <c r="D53" s="33">
        <f>E53/100*14</f>
        <v>3.1999999999999993</v>
      </c>
      <c r="E53" s="33">
        <f>(DC30+DF30+DI30+DL30+DO30)/5</f>
        <v>22.857142857142854</v>
      </c>
      <c r="F53" s="63"/>
      <c r="G53" s="63"/>
      <c r="H53" s="60"/>
    </row>
    <row r="54" spans="2:8">
      <c r="B54" s="61"/>
      <c r="C54" s="64"/>
      <c r="D54" s="32">
        <f>SUM(D51:D53)</f>
        <v>13.999999999999996</v>
      </c>
      <c r="E54" s="32">
        <f>SUM(E51:E53)</f>
        <v>100</v>
      </c>
      <c r="F54" s="63"/>
      <c r="G54" s="63"/>
      <c r="H54" s="60"/>
    </row>
    <row r="55" spans="2:8">
      <c r="B55" s="60"/>
      <c r="C55" s="60"/>
      <c r="D55" s="60"/>
      <c r="E55" s="60"/>
      <c r="F55" s="60"/>
      <c r="G55" s="60"/>
      <c r="H55" s="60"/>
    </row>
    <row r="56" spans="2:8">
      <c r="B56" s="60"/>
      <c r="C56" s="60"/>
      <c r="D56" s="60"/>
      <c r="E56" s="60"/>
      <c r="F56" s="60"/>
      <c r="G56" s="60"/>
      <c r="H56" s="60"/>
    </row>
  </sheetData>
  <mergeCells count="116">
    <mergeCell ref="D37:E37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29:B29"/>
    <mergeCell ref="A30:B30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2:E32"/>
    <mergeCell ref="D46:E46"/>
    <mergeCell ref="DM2:DN2"/>
    <mergeCell ref="F37:G37"/>
    <mergeCell ref="F46:G46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70" zoomScaleNormal="70" workbookViewId="0">
      <pane xSplit="1" ySplit="4" topLeftCell="B27" activePane="bottomRight" state="frozen"/>
      <selection pane="topRight" activeCell="B1" sqref="B1"/>
      <selection pane="bottomLeft" activeCell="A5" sqref="A5"/>
      <selection pane="bottomRight" activeCell="N60" sqref="N60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6" t="s">
        <v>1409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7"/>
      <c r="P2" s="7"/>
      <c r="Q2" s="7"/>
      <c r="R2" s="7"/>
      <c r="S2" s="7"/>
      <c r="T2" s="7"/>
      <c r="U2" s="7"/>
      <c r="V2" s="7"/>
      <c r="DP2" s="77" t="s">
        <v>1378</v>
      </c>
      <c r="DQ2" s="7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95" t="s">
        <v>88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115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7" t="s">
        <v>138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</row>
    <row r="6" spans="1:254" ht="15.75" customHeight="1">
      <c r="A6" s="93"/>
      <c r="B6" s="93"/>
      <c r="C6" s="87" t="s">
        <v>58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 t="s">
        <v>56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 t="s">
        <v>3</v>
      </c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98" t="s">
        <v>89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87" t="s">
        <v>159</v>
      </c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 t="s">
        <v>116</v>
      </c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3" t="s">
        <v>174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186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117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5" t="s">
        <v>139</v>
      </c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</row>
    <row r="7" spans="1:254" ht="0.75" customHeight="1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87" t="s">
        <v>155</v>
      </c>
      <c r="D12" s="87" t="s">
        <v>5</v>
      </c>
      <c r="E12" s="87" t="s">
        <v>6</v>
      </c>
      <c r="F12" s="87" t="s">
        <v>156</v>
      </c>
      <c r="G12" s="87" t="s">
        <v>7</v>
      </c>
      <c r="H12" s="87" t="s">
        <v>8</v>
      </c>
      <c r="I12" s="87" t="s">
        <v>157</v>
      </c>
      <c r="J12" s="87" t="s">
        <v>9</v>
      </c>
      <c r="K12" s="87" t="s">
        <v>10</v>
      </c>
      <c r="L12" s="87" t="s">
        <v>158</v>
      </c>
      <c r="M12" s="87" t="s">
        <v>9</v>
      </c>
      <c r="N12" s="87" t="s">
        <v>10</v>
      </c>
      <c r="O12" s="87" t="s">
        <v>172</v>
      </c>
      <c r="P12" s="87"/>
      <c r="Q12" s="87"/>
      <c r="R12" s="87" t="s">
        <v>5</v>
      </c>
      <c r="S12" s="87"/>
      <c r="T12" s="87"/>
      <c r="U12" s="87" t="s">
        <v>173</v>
      </c>
      <c r="V12" s="87"/>
      <c r="W12" s="87"/>
      <c r="X12" s="87" t="s">
        <v>12</v>
      </c>
      <c r="Y12" s="87"/>
      <c r="Z12" s="87"/>
      <c r="AA12" s="87" t="s">
        <v>7</v>
      </c>
      <c r="AB12" s="87"/>
      <c r="AC12" s="87"/>
      <c r="AD12" s="87" t="s">
        <v>8</v>
      </c>
      <c r="AE12" s="87"/>
      <c r="AF12" s="87"/>
      <c r="AG12" s="85" t="s">
        <v>14</v>
      </c>
      <c r="AH12" s="85"/>
      <c r="AI12" s="85"/>
      <c r="AJ12" s="87" t="s">
        <v>9</v>
      </c>
      <c r="AK12" s="87"/>
      <c r="AL12" s="87"/>
      <c r="AM12" s="85" t="s">
        <v>168</v>
      </c>
      <c r="AN12" s="85"/>
      <c r="AO12" s="85"/>
      <c r="AP12" s="85" t="s">
        <v>169</v>
      </c>
      <c r="AQ12" s="85"/>
      <c r="AR12" s="85"/>
      <c r="AS12" s="85" t="s">
        <v>170</v>
      </c>
      <c r="AT12" s="85"/>
      <c r="AU12" s="85"/>
      <c r="AV12" s="85" t="s">
        <v>171</v>
      </c>
      <c r="AW12" s="85"/>
      <c r="AX12" s="85"/>
      <c r="AY12" s="85" t="s">
        <v>160</v>
      </c>
      <c r="AZ12" s="85"/>
      <c r="BA12" s="85"/>
      <c r="BB12" s="85" t="s">
        <v>161</v>
      </c>
      <c r="BC12" s="85"/>
      <c r="BD12" s="85"/>
      <c r="BE12" s="85" t="s">
        <v>162</v>
      </c>
      <c r="BF12" s="85"/>
      <c r="BG12" s="85"/>
      <c r="BH12" s="85" t="s">
        <v>163</v>
      </c>
      <c r="BI12" s="85"/>
      <c r="BJ12" s="85"/>
      <c r="BK12" s="85" t="s">
        <v>164</v>
      </c>
      <c r="BL12" s="85"/>
      <c r="BM12" s="85"/>
      <c r="BN12" s="85" t="s">
        <v>165</v>
      </c>
      <c r="BO12" s="85"/>
      <c r="BP12" s="85"/>
      <c r="BQ12" s="85" t="s">
        <v>166</v>
      </c>
      <c r="BR12" s="85"/>
      <c r="BS12" s="85"/>
      <c r="BT12" s="85" t="s">
        <v>167</v>
      </c>
      <c r="BU12" s="85"/>
      <c r="BV12" s="85"/>
      <c r="BW12" s="85" t="s">
        <v>179</v>
      </c>
      <c r="BX12" s="85"/>
      <c r="BY12" s="85"/>
      <c r="BZ12" s="85" t="s">
        <v>180</v>
      </c>
      <c r="CA12" s="85"/>
      <c r="CB12" s="85"/>
      <c r="CC12" s="85" t="s">
        <v>181</v>
      </c>
      <c r="CD12" s="85"/>
      <c r="CE12" s="85"/>
      <c r="CF12" s="85" t="s">
        <v>182</v>
      </c>
      <c r="CG12" s="85"/>
      <c r="CH12" s="85"/>
      <c r="CI12" s="85" t="s">
        <v>183</v>
      </c>
      <c r="CJ12" s="85"/>
      <c r="CK12" s="85"/>
      <c r="CL12" s="85" t="s">
        <v>184</v>
      </c>
      <c r="CM12" s="85"/>
      <c r="CN12" s="85"/>
      <c r="CO12" s="85" t="s">
        <v>185</v>
      </c>
      <c r="CP12" s="85"/>
      <c r="CQ12" s="85"/>
      <c r="CR12" s="85" t="s">
        <v>175</v>
      </c>
      <c r="CS12" s="85"/>
      <c r="CT12" s="85"/>
      <c r="CU12" s="85" t="s">
        <v>176</v>
      </c>
      <c r="CV12" s="85"/>
      <c r="CW12" s="85"/>
      <c r="CX12" s="85" t="s">
        <v>177</v>
      </c>
      <c r="CY12" s="85"/>
      <c r="CZ12" s="85"/>
      <c r="DA12" s="85" t="s">
        <v>178</v>
      </c>
      <c r="DB12" s="85"/>
      <c r="DC12" s="85"/>
      <c r="DD12" s="85" t="s">
        <v>187</v>
      </c>
      <c r="DE12" s="85"/>
      <c r="DF12" s="85"/>
      <c r="DG12" s="85" t="s">
        <v>188</v>
      </c>
      <c r="DH12" s="85"/>
      <c r="DI12" s="85"/>
      <c r="DJ12" s="85" t="s">
        <v>189</v>
      </c>
      <c r="DK12" s="85"/>
      <c r="DL12" s="85"/>
      <c r="DM12" s="85" t="s">
        <v>190</v>
      </c>
      <c r="DN12" s="85"/>
      <c r="DO12" s="85"/>
      <c r="DP12" s="85" t="s">
        <v>191</v>
      </c>
      <c r="DQ12" s="85"/>
      <c r="DR12" s="85"/>
    </row>
    <row r="13" spans="1:254" ht="59.25" customHeight="1">
      <c r="A13" s="93"/>
      <c r="B13" s="93"/>
      <c r="C13" s="92" t="s">
        <v>903</v>
      </c>
      <c r="D13" s="92"/>
      <c r="E13" s="92"/>
      <c r="F13" s="92" t="s">
        <v>907</v>
      </c>
      <c r="G13" s="92"/>
      <c r="H13" s="92"/>
      <c r="I13" s="92" t="s">
        <v>908</v>
      </c>
      <c r="J13" s="92"/>
      <c r="K13" s="92"/>
      <c r="L13" s="92" t="s">
        <v>909</v>
      </c>
      <c r="M13" s="92"/>
      <c r="N13" s="92"/>
      <c r="O13" s="92" t="s">
        <v>202</v>
      </c>
      <c r="P13" s="92"/>
      <c r="Q13" s="92"/>
      <c r="R13" s="92" t="s">
        <v>204</v>
      </c>
      <c r="S13" s="92"/>
      <c r="T13" s="92"/>
      <c r="U13" s="92" t="s">
        <v>911</v>
      </c>
      <c r="V13" s="92"/>
      <c r="W13" s="92"/>
      <c r="X13" s="92" t="s">
        <v>912</v>
      </c>
      <c r="Y13" s="92"/>
      <c r="Z13" s="92"/>
      <c r="AA13" s="92" t="s">
        <v>913</v>
      </c>
      <c r="AB13" s="92"/>
      <c r="AC13" s="92"/>
      <c r="AD13" s="92" t="s">
        <v>915</v>
      </c>
      <c r="AE13" s="92"/>
      <c r="AF13" s="92"/>
      <c r="AG13" s="92" t="s">
        <v>917</v>
      </c>
      <c r="AH13" s="92"/>
      <c r="AI13" s="92"/>
      <c r="AJ13" s="92" t="s">
        <v>1323</v>
      </c>
      <c r="AK13" s="92"/>
      <c r="AL13" s="92"/>
      <c r="AM13" s="92" t="s">
        <v>922</v>
      </c>
      <c r="AN13" s="92"/>
      <c r="AO13" s="92"/>
      <c r="AP13" s="92" t="s">
        <v>923</v>
      </c>
      <c r="AQ13" s="92"/>
      <c r="AR13" s="92"/>
      <c r="AS13" s="92" t="s">
        <v>924</v>
      </c>
      <c r="AT13" s="92"/>
      <c r="AU13" s="92"/>
      <c r="AV13" s="92" t="s">
        <v>925</v>
      </c>
      <c r="AW13" s="92"/>
      <c r="AX13" s="92"/>
      <c r="AY13" s="92" t="s">
        <v>927</v>
      </c>
      <c r="AZ13" s="92"/>
      <c r="BA13" s="92"/>
      <c r="BB13" s="92" t="s">
        <v>928</v>
      </c>
      <c r="BC13" s="92"/>
      <c r="BD13" s="92"/>
      <c r="BE13" s="92" t="s">
        <v>929</v>
      </c>
      <c r="BF13" s="92"/>
      <c r="BG13" s="92"/>
      <c r="BH13" s="92" t="s">
        <v>930</v>
      </c>
      <c r="BI13" s="92"/>
      <c r="BJ13" s="92"/>
      <c r="BK13" s="92" t="s">
        <v>931</v>
      </c>
      <c r="BL13" s="92"/>
      <c r="BM13" s="92"/>
      <c r="BN13" s="92" t="s">
        <v>933</v>
      </c>
      <c r="BO13" s="92"/>
      <c r="BP13" s="92"/>
      <c r="BQ13" s="92" t="s">
        <v>934</v>
      </c>
      <c r="BR13" s="92"/>
      <c r="BS13" s="92"/>
      <c r="BT13" s="92" t="s">
        <v>936</v>
      </c>
      <c r="BU13" s="92"/>
      <c r="BV13" s="92"/>
      <c r="BW13" s="92" t="s">
        <v>938</v>
      </c>
      <c r="BX13" s="92"/>
      <c r="BY13" s="92"/>
      <c r="BZ13" s="92" t="s">
        <v>939</v>
      </c>
      <c r="CA13" s="92"/>
      <c r="CB13" s="92"/>
      <c r="CC13" s="92" t="s">
        <v>943</v>
      </c>
      <c r="CD13" s="92"/>
      <c r="CE13" s="92"/>
      <c r="CF13" s="92" t="s">
        <v>946</v>
      </c>
      <c r="CG13" s="92"/>
      <c r="CH13" s="92"/>
      <c r="CI13" s="92" t="s">
        <v>947</v>
      </c>
      <c r="CJ13" s="92"/>
      <c r="CK13" s="92"/>
      <c r="CL13" s="92" t="s">
        <v>948</v>
      </c>
      <c r="CM13" s="92"/>
      <c r="CN13" s="92"/>
      <c r="CO13" s="92" t="s">
        <v>949</v>
      </c>
      <c r="CP13" s="92"/>
      <c r="CQ13" s="92"/>
      <c r="CR13" s="92" t="s">
        <v>951</v>
      </c>
      <c r="CS13" s="92"/>
      <c r="CT13" s="92"/>
      <c r="CU13" s="92" t="s">
        <v>952</v>
      </c>
      <c r="CV13" s="92"/>
      <c r="CW13" s="92"/>
      <c r="CX13" s="92" t="s">
        <v>953</v>
      </c>
      <c r="CY13" s="92"/>
      <c r="CZ13" s="92"/>
      <c r="DA13" s="92" t="s">
        <v>954</v>
      </c>
      <c r="DB13" s="92"/>
      <c r="DC13" s="92"/>
      <c r="DD13" s="92" t="s">
        <v>955</v>
      </c>
      <c r="DE13" s="92"/>
      <c r="DF13" s="92"/>
      <c r="DG13" s="92" t="s">
        <v>956</v>
      </c>
      <c r="DH13" s="92"/>
      <c r="DI13" s="92"/>
      <c r="DJ13" s="92" t="s">
        <v>958</v>
      </c>
      <c r="DK13" s="92"/>
      <c r="DL13" s="92"/>
      <c r="DM13" s="92" t="s">
        <v>959</v>
      </c>
      <c r="DN13" s="92"/>
      <c r="DO13" s="92"/>
      <c r="DP13" s="92" t="s">
        <v>960</v>
      </c>
      <c r="DQ13" s="92"/>
      <c r="DR13" s="92"/>
    </row>
    <row r="14" spans="1:254" ht="83.25" customHeight="1">
      <c r="A14" s="93"/>
      <c r="B14" s="93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914</v>
      </c>
      <c r="AC14" s="55" t="s">
        <v>910</v>
      </c>
      <c r="AD14" s="55" t="s">
        <v>218</v>
      </c>
      <c r="AE14" s="55" t="s">
        <v>427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216</v>
      </c>
      <c r="AK14" s="55" t="s">
        <v>921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926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932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219</v>
      </c>
      <c r="BT14" s="55" t="s">
        <v>937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950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>
      <c r="A15" s="20">
        <v>1</v>
      </c>
      <c r="B15" s="13" t="s">
        <v>1399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67"/>
      <c r="D16" s="67">
        <v>1</v>
      </c>
      <c r="E16" s="67"/>
      <c r="F16" s="67"/>
      <c r="G16" s="67">
        <v>1</v>
      </c>
      <c r="H16" s="67"/>
      <c r="I16" s="71"/>
      <c r="J16" s="71">
        <v>1</v>
      </c>
      <c r="K16" s="71"/>
      <c r="L16" s="71"/>
      <c r="M16" s="71">
        <v>1</v>
      </c>
      <c r="N16" s="71"/>
      <c r="O16" s="71"/>
      <c r="P16" s="71">
        <v>1</v>
      </c>
      <c r="Q16" s="71"/>
      <c r="R16" s="71"/>
      <c r="S16" s="71">
        <v>1</v>
      </c>
      <c r="T16" s="71"/>
      <c r="U16" s="71"/>
      <c r="V16" s="71">
        <v>1</v>
      </c>
      <c r="W16" s="71"/>
      <c r="X16" s="67">
        <v>1</v>
      </c>
      <c r="Y16" s="67"/>
      <c r="Z16" s="67"/>
      <c r="AA16" s="67"/>
      <c r="AB16" s="67">
        <v>1</v>
      </c>
      <c r="AC16" s="67"/>
      <c r="AD16" s="67"/>
      <c r="AE16" s="67">
        <v>1</v>
      </c>
      <c r="AF16" s="67"/>
      <c r="AG16" s="67">
        <v>1</v>
      </c>
      <c r="AH16" s="67"/>
      <c r="AI16" s="67"/>
      <c r="AJ16" s="67">
        <v>1</v>
      </c>
      <c r="AK16" s="67"/>
      <c r="AL16" s="67"/>
      <c r="AM16" s="67">
        <v>1</v>
      </c>
      <c r="AN16" s="67"/>
      <c r="AO16" s="67"/>
      <c r="AP16" s="71">
        <v>1</v>
      </c>
      <c r="AQ16" s="71"/>
      <c r="AR16" s="71"/>
      <c r="AS16" s="71">
        <v>1</v>
      </c>
      <c r="AT16" s="71"/>
      <c r="AU16" s="71"/>
      <c r="AV16" s="71">
        <v>1</v>
      </c>
      <c r="AW16" s="71"/>
      <c r="AX16" s="71"/>
      <c r="AY16" s="71"/>
      <c r="AZ16" s="71">
        <v>1</v>
      </c>
      <c r="BA16" s="71"/>
      <c r="BB16" s="71">
        <v>1</v>
      </c>
      <c r="BC16" s="71"/>
      <c r="BD16" s="71"/>
      <c r="BE16" s="71"/>
      <c r="BF16" s="71">
        <v>1</v>
      </c>
      <c r="BG16" s="71"/>
      <c r="BH16" s="71">
        <v>1</v>
      </c>
      <c r="BI16" s="71"/>
      <c r="BJ16" s="71"/>
      <c r="BK16" s="71"/>
      <c r="BL16" s="71">
        <v>1</v>
      </c>
      <c r="BM16" s="71"/>
      <c r="BN16" s="71">
        <v>1</v>
      </c>
      <c r="BO16" s="71"/>
      <c r="BP16" s="71"/>
      <c r="BQ16" s="71">
        <v>1</v>
      </c>
      <c r="BR16" s="71"/>
      <c r="BS16" s="71"/>
      <c r="BT16" s="67">
        <v>1</v>
      </c>
      <c r="BU16" s="67"/>
      <c r="BV16" s="67"/>
      <c r="BW16" s="71">
        <v>1</v>
      </c>
      <c r="BX16" s="71"/>
      <c r="BY16" s="71"/>
      <c r="BZ16" s="71">
        <v>1</v>
      </c>
      <c r="CA16" s="71"/>
      <c r="CB16" s="71"/>
      <c r="CC16" s="71">
        <v>1</v>
      </c>
      <c r="CD16" s="71"/>
      <c r="CE16" s="71"/>
      <c r="CF16" s="71">
        <v>1</v>
      </c>
      <c r="CG16" s="71"/>
      <c r="CH16" s="71"/>
      <c r="CI16" s="71">
        <v>1</v>
      </c>
      <c r="CJ16" s="71"/>
      <c r="CK16" s="71"/>
      <c r="CL16" s="71">
        <v>1</v>
      </c>
      <c r="CM16" s="71"/>
      <c r="CN16" s="71"/>
      <c r="CO16" s="71">
        <v>1</v>
      </c>
      <c r="CP16" s="71"/>
      <c r="CQ16" s="71"/>
      <c r="CR16" s="71">
        <v>1</v>
      </c>
      <c r="CS16" s="71"/>
      <c r="CT16" s="71"/>
      <c r="CU16" s="71"/>
      <c r="CV16" s="71">
        <v>1</v>
      </c>
      <c r="CW16" s="71"/>
      <c r="CX16" s="71">
        <v>1</v>
      </c>
      <c r="CY16" s="71"/>
      <c r="CZ16" s="71"/>
      <c r="DA16" s="71">
        <v>1</v>
      </c>
      <c r="DB16" s="71"/>
      <c r="DC16" s="71"/>
      <c r="DD16" s="71"/>
      <c r="DE16" s="71">
        <v>1</v>
      </c>
      <c r="DF16" s="71"/>
      <c r="DG16" s="71">
        <v>1</v>
      </c>
      <c r="DH16" s="71"/>
      <c r="DI16" s="71"/>
      <c r="DJ16" s="71">
        <v>1</v>
      </c>
      <c r="DK16" s="71"/>
      <c r="DL16" s="71"/>
      <c r="DM16" s="71"/>
      <c r="DN16" s="71">
        <v>1</v>
      </c>
      <c r="DO16" s="71"/>
      <c r="DP16" s="71"/>
      <c r="DQ16" s="71">
        <v>1</v>
      </c>
      <c r="DR16" s="71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67"/>
      <c r="D17" s="67">
        <v>1</v>
      </c>
      <c r="E17" s="67"/>
      <c r="F17" s="67"/>
      <c r="G17" s="67">
        <v>1</v>
      </c>
      <c r="H17" s="67"/>
      <c r="I17" s="71"/>
      <c r="J17" s="71">
        <v>1</v>
      </c>
      <c r="K17" s="71"/>
      <c r="L17" s="71"/>
      <c r="M17" s="71">
        <v>1</v>
      </c>
      <c r="N17" s="71"/>
      <c r="O17" s="71"/>
      <c r="P17" s="71">
        <v>1</v>
      </c>
      <c r="Q17" s="71"/>
      <c r="R17" s="71"/>
      <c r="S17" s="71">
        <v>1</v>
      </c>
      <c r="T17" s="71"/>
      <c r="U17" s="71"/>
      <c r="V17" s="71">
        <v>1</v>
      </c>
      <c r="W17" s="71"/>
      <c r="X17" s="67">
        <v>1</v>
      </c>
      <c r="Y17" s="67"/>
      <c r="Z17" s="67"/>
      <c r="AA17" s="67"/>
      <c r="AB17" s="67">
        <v>1</v>
      </c>
      <c r="AC17" s="67"/>
      <c r="AD17" s="67"/>
      <c r="AE17" s="67">
        <v>1</v>
      </c>
      <c r="AF17" s="67"/>
      <c r="AG17" s="67">
        <v>1</v>
      </c>
      <c r="AH17" s="67"/>
      <c r="AI17" s="67"/>
      <c r="AJ17" s="67">
        <v>1</v>
      </c>
      <c r="AK17" s="67"/>
      <c r="AL17" s="67"/>
      <c r="AM17" s="67">
        <v>1</v>
      </c>
      <c r="AN17" s="67"/>
      <c r="AO17" s="67"/>
      <c r="AP17" s="71"/>
      <c r="AQ17" s="71">
        <v>1</v>
      </c>
      <c r="AR17" s="71"/>
      <c r="AS17" s="71"/>
      <c r="AT17" s="71">
        <v>1</v>
      </c>
      <c r="AU17" s="71"/>
      <c r="AV17" s="71"/>
      <c r="AW17" s="71">
        <v>1</v>
      </c>
      <c r="AX17" s="71"/>
      <c r="AY17" s="71"/>
      <c r="AZ17" s="71">
        <v>1</v>
      </c>
      <c r="BA17" s="71"/>
      <c r="BB17" s="71"/>
      <c r="BC17" s="71">
        <v>1</v>
      </c>
      <c r="BD17" s="71"/>
      <c r="BE17" s="71"/>
      <c r="BF17" s="71">
        <v>1</v>
      </c>
      <c r="BG17" s="71"/>
      <c r="BH17" s="71"/>
      <c r="BI17" s="71">
        <v>1</v>
      </c>
      <c r="BJ17" s="71"/>
      <c r="BK17" s="71"/>
      <c r="BL17" s="71">
        <v>1</v>
      </c>
      <c r="BM17" s="71"/>
      <c r="BN17" s="71"/>
      <c r="BO17" s="71">
        <v>1</v>
      </c>
      <c r="BP17" s="71"/>
      <c r="BQ17" s="71"/>
      <c r="BR17" s="71">
        <v>1</v>
      </c>
      <c r="BS17" s="71"/>
      <c r="BT17" s="67"/>
      <c r="BU17" s="67">
        <v>1</v>
      </c>
      <c r="BV17" s="67"/>
      <c r="BW17" s="71">
        <v>1</v>
      </c>
      <c r="BX17" s="71"/>
      <c r="BY17" s="71"/>
      <c r="BZ17" s="71"/>
      <c r="CA17" s="71">
        <v>1</v>
      </c>
      <c r="CB17" s="71"/>
      <c r="CC17" s="71"/>
      <c r="CD17" s="71">
        <v>1</v>
      </c>
      <c r="CE17" s="71"/>
      <c r="CF17" s="71"/>
      <c r="CG17" s="71">
        <v>1</v>
      </c>
      <c r="CH17" s="71"/>
      <c r="CI17" s="71"/>
      <c r="CJ17" s="71">
        <v>1</v>
      </c>
      <c r="CK17" s="71"/>
      <c r="CL17" s="71"/>
      <c r="CM17" s="71">
        <v>1</v>
      </c>
      <c r="CN17" s="71"/>
      <c r="CO17" s="71"/>
      <c r="CP17" s="71">
        <v>1</v>
      </c>
      <c r="CQ17" s="71"/>
      <c r="CR17" s="71">
        <v>1</v>
      </c>
      <c r="CS17" s="71"/>
      <c r="CT17" s="71"/>
      <c r="CU17" s="71"/>
      <c r="CV17" s="71">
        <v>1</v>
      </c>
      <c r="CW17" s="71"/>
      <c r="CX17" s="71"/>
      <c r="CY17" s="71">
        <v>1</v>
      </c>
      <c r="CZ17" s="71"/>
      <c r="DA17" s="71">
        <v>1</v>
      </c>
      <c r="DB17" s="71"/>
      <c r="DC17" s="71"/>
      <c r="DD17" s="71"/>
      <c r="DE17" s="71">
        <v>1</v>
      </c>
      <c r="DF17" s="71"/>
      <c r="DG17" s="71">
        <v>1</v>
      </c>
      <c r="DH17" s="71"/>
      <c r="DI17" s="71"/>
      <c r="DJ17" s="71"/>
      <c r="DK17" s="71">
        <v>1</v>
      </c>
      <c r="DL17" s="71"/>
      <c r="DM17" s="71"/>
      <c r="DN17" s="71">
        <v>1</v>
      </c>
      <c r="DO17" s="71"/>
      <c r="DP17" s="71"/>
      <c r="DQ17" s="71">
        <v>1</v>
      </c>
      <c r="DR17" s="71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1386</v>
      </c>
      <c r="C18" s="67">
        <v>1</v>
      </c>
      <c r="D18" s="67"/>
      <c r="E18" s="67"/>
      <c r="F18" s="67"/>
      <c r="G18" s="67">
        <v>1</v>
      </c>
      <c r="H18" s="67"/>
      <c r="I18" s="71">
        <v>1</v>
      </c>
      <c r="J18" s="71"/>
      <c r="K18" s="71"/>
      <c r="L18" s="71"/>
      <c r="M18" s="71">
        <v>1</v>
      </c>
      <c r="N18" s="71"/>
      <c r="O18" s="71"/>
      <c r="P18" s="71">
        <v>1</v>
      </c>
      <c r="Q18" s="71"/>
      <c r="R18" s="71"/>
      <c r="S18" s="71">
        <v>1</v>
      </c>
      <c r="T18" s="71"/>
      <c r="U18" s="71"/>
      <c r="V18" s="71">
        <v>1</v>
      </c>
      <c r="W18" s="71"/>
      <c r="X18" s="67">
        <v>1</v>
      </c>
      <c r="Y18" s="67"/>
      <c r="Z18" s="67"/>
      <c r="AA18" s="67">
        <v>1</v>
      </c>
      <c r="AB18" s="67"/>
      <c r="AC18" s="67"/>
      <c r="AD18" s="67">
        <v>1</v>
      </c>
      <c r="AE18" s="67"/>
      <c r="AF18" s="67"/>
      <c r="AG18" s="67">
        <v>1</v>
      </c>
      <c r="AH18" s="67"/>
      <c r="AI18" s="67"/>
      <c r="AJ18" s="67">
        <v>1</v>
      </c>
      <c r="AK18" s="67"/>
      <c r="AL18" s="67"/>
      <c r="AM18" s="67">
        <v>1</v>
      </c>
      <c r="AN18" s="67"/>
      <c r="AO18" s="67"/>
      <c r="AP18" s="71">
        <v>1</v>
      </c>
      <c r="AQ18" s="71"/>
      <c r="AR18" s="71"/>
      <c r="AS18" s="71">
        <v>1</v>
      </c>
      <c r="AT18" s="71"/>
      <c r="AU18" s="71"/>
      <c r="AV18" s="71">
        <v>1</v>
      </c>
      <c r="AW18" s="71"/>
      <c r="AX18" s="71"/>
      <c r="AY18" s="71">
        <v>1</v>
      </c>
      <c r="AZ18" s="71"/>
      <c r="BA18" s="71"/>
      <c r="BB18" s="71">
        <v>1</v>
      </c>
      <c r="BC18" s="71"/>
      <c r="BD18" s="71"/>
      <c r="BE18" s="71">
        <v>1</v>
      </c>
      <c r="BF18" s="71"/>
      <c r="BG18" s="71"/>
      <c r="BH18" s="71">
        <v>1</v>
      </c>
      <c r="BI18" s="71"/>
      <c r="BJ18" s="71"/>
      <c r="BK18" s="71">
        <v>1</v>
      </c>
      <c r="BL18" s="71"/>
      <c r="BM18" s="71"/>
      <c r="BN18" s="71">
        <v>1</v>
      </c>
      <c r="BO18" s="71"/>
      <c r="BP18" s="71"/>
      <c r="BQ18" s="71">
        <v>1</v>
      </c>
      <c r="BR18" s="71"/>
      <c r="BS18" s="71"/>
      <c r="BT18" s="67">
        <v>1</v>
      </c>
      <c r="BU18" s="67"/>
      <c r="BV18" s="67"/>
      <c r="BW18" s="71">
        <v>1</v>
      </c>
      <c r="BX18" s="71"/>
      <c r="BY18" s="71"/>
      <c r="BZ18" s="71">
        <v>1</v>
      </c>
      <c r="CA18" s="71"/>
      <c r="CB18" s="71"/>
      <c r="CC18" s="71">
        <v>1</v>
      </c>
      <c r="CD18" s="71"/>
      <c r="CE18" s="71"/>
      <c r="CF18" s="71">
        <v>1</v>
      </c>
      <c r="CG18" s="71"/>
      <c r="CH18" s="71"/>
      <c r="CI18" s="71">
        <v>1</v>
      </c>
      <c r="CJ18" s="71"/>
      <c r="CK18" s="71"/>
      <c r="CL18" s="71">
        <v>1</v>
      </c>
      <c r="CM18" s="71"/>
      <c r="CN18" s="71"/>
      <c r="CO18" s="71">
        <v>1</v>
      </c>
      <c r="CP18" s="71"/>
      <c r="CQ18" s="71"/>
      <c r="CR18" s="71">
        <v>1</v>
      </c>
      <c r="CS18" s="71"/>
      <c r="CT18" s="71"/>
      <c r="CU18" s="71">
        <v>1</v>
      </c>
      <c r="CV18" s="71"/>
      <c r="CW18" s="71"/>
      <c r="CX18" s="71">
        <v>1</v>
      </c>
      <c r="CY18" s="71"/>
      <c r="CZ18" s="71"/>
      <c r="DA18" s="71">
        <v>1</v>
      </c>
      <c r="DB18" s="71"/>
      <c r="DC18" s="71"/>
      <c r="DD18" s="71">
        <v>1</v>
      </c>
      <c r="DE18" s="71"/>
      <c r="DF18" s="71"/>
      <c r="DG18" s="71">
        <v>1</v>
      </c>
      <c r="DH18" s="71"/>
      <c r="DI18" s="71"/>
      <c r="DJ18" s="71">
        <v>1</v>
      </c>
      <c r="DK18" s="71"/>
      <c r="DL18" s="71"/>
      <c r="DM18" s="71">
        <v>1</v>
      </c>
      <c r="DN18" s="71"/>
      <c r="DO18" s="71"/>
      <c r="DP18" s="71"/>
      <c r="DQ18" s="71">
        <v>1</v>
      </c>
      <c r="DR18" s="71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1403</v>
      </c>
      <c r="C19" s="67"/>
      <c r="D19" s="67">
        <v>1</v>
      </c>
      <c r="E19" s="67"/>
      <c r="F19" s="67"/>
      <c r="G19" s="67">
        <v>1</v>
      </c>
      <c r="H19" s="67"/>
      <c r="I19" s="71"/>
      <c r="J19" s="71">
        <v>1</v>
      </c>
      <c r="K19" s="71"/>
      <c r="L19" s="71"/>
      <c r="M19" s="71">
        <v>1</v>
      </c>
      <c r="N19" s="71"/>
      <c r="O19" s="71"/>
      <c r="P19" s="71">
        <v>1</v>
      </c>
      <c r="Q19" s="71"/>
      <c r="R19" s="71"/>
      <c r="S19" s="71">
        <v>1</v>
      </c>
      <c r="T19" s="71"/>
      <c r="U19" s="71"/>
      <c r="V19" s="71">
        <v>1</v>
      </c>
      <c r="W19" s="71"/>
      <c r="X19" s="67">
        <v>1</v>
      </c>
      <c r="Y19" s="67"/>
      <c r="Z19" s="67"/>
      <c r="AA19" s="67"/>
      <c r="AB19" s="67">
        <v>1</v>
      </c>
      <c r="AC19" s="67"/>
      <c r="AD19" s="67"/>
      <c r="AE19" s="67">
        <v>1</v>
      </c>
      <c r="AF19" s="67"/>
      <c r="AG19" s="67">
        <v>1</v>
      </c>
      <c r="AH19" s="67"/>
      <c r="AI19" s="67"/>
      <c r="AJ19" s="67">
        <v>1</v>
      </c>
      <c r="AK19" s="67"/>
      <c r="AL19" s="67"/>
      <c r="AM19" s="67">
        <v>1</v>
      </c>
      <c r="AN19" s="67"/>
      <c r="AO19" s="67"/>
      <c r="AP19" s="71"/>
      <c r="AQ19" s="71">
        <v>1</v>
      </c>
      <c r="AR19" s="71"/>
      <c r="AS19" s="71"/>
      <c r="AT19" s="71">
        <v>1</v>
      </c>
      <c r="AU19" s="71"/>
      <c r="AV19" s="71"/>
      <c r="AW19" s="71">
        <v>1</v>
      </c>
      <c r="AX19" s="71"/>
      <c r="AY19" s="71"/>
      <c r="AZ19" s="71">
        <v>1</v>
      </c>
      <c r="BA19" s="71"/>
      <c r="BB19" s="71">
        <v>1</v>
      </c>
      <c r="BC19" s="71"/>
      <c r="BD19" s="71"/>
      <c r="BE19" s="71"/>
      <c r="BF19" s="71">
        <v>1</v>
      </c>
      <c r="BG19" s="71"/>
      <c r="BH19" s="71"/>
      <c r="BI19" s="71">
        <v>1</v>
      </c>
      <c r="BJ19" s="71"/>
      <c r="BK19" s="71"/>
      <c r="BL19" s="71">
        <v>1</v>
      </c>
      <c r="BM19" s="71"/>
      <c r="BN19" s="71"/>
      <c r="BO19" s="71">
        <v>1</v>
      </c>
      <c r="BP19" s="71"/>
      <c r="BQ19" s="71"/>
      <c r="BR19" s="71">
        <v>1</v>
      </c>
      <c r="BS19" s="71"/>
      <c r="BT19" s="67"/>
      <c r="BU19" s="67">
        <v>1</v>
      </c>
      <c r="BV19" s="67"/>
      <c r="BW19" s="71"/>
      <c r="BX19" s="71">
        <v>1</v>
      </c>
      <c r="BY19" s="71"/>
      <c r="BZ19" s="71"/>
      <c r="CA19" s="71">
        <v>1</v>
      </c>
      <c r="CB19" s="71"/>
      <c r="CC19" s="71"/>
      <c r="CD19" s="71">
        <v>1</v>
      </c>
      <c r="CE19" s="71"/>
      <c r="CF19" s="71"/>
      <c r="CG19" s="71">
        <v>1</v>
      </c>
      <c r="CH19" s="71"/>
      <c r="CI19" s="71"/>
      <c r="CJ19" s="71">
        <v>1</v>
      </c>
      <c r="CK19" s="71"/>
      <c r="CL19" s="71"/>
      <c r="CM19" s="71">
        <v>1</v>
      </c>
      <c r="CN19" s="71"/>
      <c r="CO19" s="71"/>
      <c r="CP19" s="71">
        <v>1</v>
      </c>
      <c r="CQ19" s="71"/>
      <c r="CR19" s="71"/>
      <c r="CS19" s="71">
        <v>1</v>
      </c>
      <c r="CT19" s="71"/>
      <c r="CU19" s="71"/>
      <c r="CV19" s="71">
        <v>1</v>
      </c>
      <c r="CW19" s="71"/>
      <c r="CX19" s="71"/>
      <c r="CY19" s="71">
        <v>1</v>
      </c>
      <c r="CZ19" s="71"/>
      <c r="DA19" s="71"/>
      <c r="DB19" s="71">
        <v>1</v>
      </c>
      <c r="DC19" s="71"/>
      <c r="DD19" s="71"/>
      <c r="DE19" s="71">
        <v>1</v>
      </c>
      <c r="DF19" s="71"/>
      <c r="DG19" s="71">
        <v>1</v>
      </c>
      <c r="DH19" s="71"/>
      <c r="DI19" s="71"/>
      <c r="DJ19" s="71"/>
      <c r="DK19" s="71">
        <v>1</v>
      </c>
      <c r="DL19" s="71"/>
      <c r="DM19" s="71"/>
      <c r="DN19" s="71">
        <v>1</v>
      </c>
      <c r="DO19" s="71"/>
      <c r="DP19" s="71">
        <v>1</v>
      </c>
      <c r="DQ19" s="71"/>
      <c r="DR19" s="71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67"/>
      <c r="D20" s="67">
        <v>1</v>
      </c>
      <c r="E20" s="67"/>
      <c r="F20" s="67"/>
      <c r="G20" s="67"/>
      <c r="H20" s="67">
        <v>1</v>
      </c>
      <c r="I20" s="71"/>
      <c r="J20" s="71">
        <v>1</v>
      </c>
      <c r="K20" s="71"/>
      <c r="L20" s="71"/>
      <c r="M20" s="71"/>
      <c r="N20" s="71">
        <v>1</v>
      </c>
      <c r="O20" s="71"/>
      <c r="P20" s="71">
        <v>1</v>
      </c>
      <c r="Q20" s="71"/>
      <c r="R20" s="71"/>
      <c r="S20" s="71"/>
      <c r="T20" s="71">
        <v>1</v>
      </c>
      <c r="U20" s="71"/>
      <c r="V20" s="71"/>
      <c r="W20" s="71">
        <v>1</v>
      </c>
      <c r="X20" s="67">
        <v>1</v>
      </c>
      <c r="Y20" s="67"/>
      <c r="Z20" s="67"/>
      <c r="AA20" s="67"/>
      <c r="AB20" s="67">
        <v>1</v>
      </c>
      <c r="AC20" s="67"/>
      <c r="AD20" s="67"/>
      <c r="AE20" s="67">
        <v>1</v>
      </c>
      <c r="AF20" s="67"/>
      <c r="AG20" s="67">
        <v>1</v>
      </c>
      <c r="AH20" s="67"/>
      <c r="AI20" s="67"/>
      <c r="AJ20" s="67">
        <v>1</v>
      </c>
      <c r="AK20" s="67"/>
      <c r="AL20" s="67"/>
      <c r="AM20" s="67">
        <v>1</v>
      </c>
      <c r="AN20" s="67"/>
      <c r="AO20" s="67"/>
      <c r="AP20" s="71"/>
      <c r="AQ20" s="71">
        <v>1</v>
      </c>
      <c r="AR20" s="71"/>
      <c r="AS20" s="71"/>
      <c r="AT20" s="71"/>
      <c r="AU20" s="71">
        <v>1</v>
      </c>
      <c r="AV20" s="71"/>
      <c r="AW20" s="71">
        <v>1</v>
      </c>
      <c r="AX20" s="71"/>
      <c r="AY20" s="71"/>
      <c r="AZ20" s="71"/>
      <c r="BA20" s="71">
        <v>1</v>
      </c>
      <c r="BB20" s="71"/>
      <c r="BC20" s="71"/>
      <c r="BD20" s="71">
        <v>1</v>
      </c>
      <c r="BE20" s="71"/>
      <c r="BF20" s="71"/>
      <c r="BG20" s="71">
        <v>1</v>
      </c>
      <c r="BH20" s="71"/>
      <c r="BI20" s="71"/>
      <c r="BJ20" s="71">
        <v>1</v>
      </c>
      <c r="BK20" s="71"/>
      <c r="BL20" s="71"/>
      <c r="BM20" s="71">
        <v>1</v>
      </c>
      <c r="BN20" s="71"/>
      <c r="BO20" s="71"/>
      <c r="BP20" s="71">
        <v>1</v>
      </c>
      <c r="BQ20" s="71"/>
      <c r="BR20" s="71"/>
      <c r="BS20" s="71">
        <v>1</v>
      </c>
      <c r="BT20" s="67"/>
      <c r="BU20" s="67">
        <v>1</v>
      </c>
      <c r="BV20" s="67"/>
      <c r="BW20" s="71"/>
      <c r="BX20" s="71"/>
      <c r="BY20" s="71">
        <v>1</v>
      </c>
      <c r="BZ20" s="71"/>
      <c r="CA20" s="71"/>
      <c r="CB20" s="71">
        <v>1</v>
      </c>
      <c r="CC20" s="71"/>
      <c r="CD20" s="71"/>
      <c r="CE20" s="71">
        <v>1</v>
      </c>
      <c r="CF20" s="71"/>
      <c r="CG20" s="71">
        <v>1</v>
      </c>
      <c r="CH20" s="71"/>
      <c r="CI20" s="71"/>
      <c r="CJ20" s="71"/>
      <c r="CK20" s="71">
        <v>1</v>
      </c>
      <c r="CL20" s="71"/>
      <c r="CM20" s="71"/>
      <c r="CN20" s="71">
        <v>1</v>
      </c>
      <c r="CO20" s="71"/>
      <c r="CP20" s="71"/>
      <c r="CQ20" s="71">
        <v>1</v>
      </c>
      <c r="CR20" s="71"/>
      <c r="CS20" s="71">
        <v>1</v>
      </c>
      <c r="CT20" s="71"/>
      <c r="CU20" s="71"/>
      <c r="CV20" s="71"/>
      <c r="CW20" s="71">
        <v>1</v>
      </c>
      <c r="CX20" s="71"/>
      <c r="CY20" s="71"/>
      <c r="CZ20" s="71">
        <v>1</v>
      </c>
      <c r="DA20" s="71"/>
      <c r="DB20" s="71">
        <v>1</v>
      </c>
      <c r="DC20" s="71"/>
      <c r="DD20" s="71"/>
      <c r="DE20" s="71"/>
      <c r="DF20" s="71">
        <v>1</v>
      </c>
      <c r="DG20" s="71"/>
      <c r="DH20" s="71">
        <v>1</v>
      </c>
      <c r="DI20" s="71"/>
      <c r="DJ20" s="71"/>
      <c r="DK20" s="71">
        <v>1</v>
      </c>
      <c r="DL20" s="71"/>
      <c r="DM20" s="71"/>
      <c r="DN20" s="71"/>
      <c r="DO20" s="71">
        <v>1</v>
      </c>
      <c r="DP20" s="71"/>
      <c r="DQ20" s="71"/>
      <c r="DR20" s="71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1395</v>
      </c>
      <c r="C21" s="67"/>
      <c r="D21" s="67">
        <v>1</v>
      </c>
      <c r="E21" s="67"/>
      <c r="F21" s="67"/>
      <c r="G21" s="67">
        <v>1</v>
      </c>
      <c r="H21" s="67"/>
      <c r="I21" s="71"/>
      <c r="J21" s="71"/>
      <c r="K21" s="71">
        <v>1</v>
      </c>
      <c r="L21" s="71"/>
      <c r="M21" s="71"/>
      <c r="N21" s="71">
        <v>1</v>
      </c>
      <c r="O21" s="71"/>
      <c r="P21" s="71"/>
      <c r="Q21" s="71">
        <v>1</v>
      </c>
      <c r="R21" s="71"/>
      <c r="S21" s="71">
        <v>1</v>
      </c>
      <c r="T21" s="71"/>
      <c r="U21" s="71"/>
      <c r="V21" s="71">
        <v>1</v>
      </c>
      <c r="W21" s="71"/>
      <c r="X21" s="67"/>
      <c r="Y21" s="67">
        <v>1</v>
      </c>
      <c r="Z21" s="67"/>
      <c r="AA21" s="67"/>
      <c r="AB21" s="67">
        <v>1</v>
      </c>
      <c r="AC21" s="67"/>
      <c r="AD21" s="67"/>
      <c r="AE21" s="67">
        <v>1</v>
      </c>
      <c r="AF21" s="67"/>
      <c r="AG21" s="67"/>
      <c r="AH21" s="67">
        <v>1</v>
      </c>
      <c r="AI21" s="67"/>
      <c r="AJ21" s="67"/>
      <c r="AK21" s="67">
        <v>1</v>
      </c>
      <c r="AL21" s="67"/>
      <c r="AM21" s="67"/>
      <c r="AN21" s="67">
        <v>1</v>
      </c>
      <c r="AO21" s="67"/>
      <c r="AP21" s="71"/>
      <c r="AQ21" s="71">
        <v>1</v>
      </c>
      <c r="AR21" s="71"/>
      <c r="AS21" s="71"/>
      <c r="AT21" s="71">
        <v>1</v>
      </c>
      <c r="AU21" s="71"/>
      <c r="AV21" s="71"/>
      <c r="AW21" s="71">
        <v>1</v>
      </c>
      <c r="AX21" s="71"/>
      <c r="AY21" s="71"/>
      <c r="AZ21" s="71">
        <v>1</v>
      </c>
      <c r="BA21" s="71"/>
      <c r="BB21" s="71"/>
      <c r="BC21" s="71">
        <v>1</v>
      </c>
      <c r="BD21" s="71"/>
      <c r="BE21" s="71"/>
      <c r="BF21" s="71">
        <v>1</v>
      </c>
      <c r="BG21" s="71"/>
      <c r="BH21" s="71"/>
      <c r="BI21" s="71">
        <v>1</v>
      </c>
      <c r="BJ21" s="71"/>
      <c r="BK21" s="71"/>
      <c r="BL21" s="71">
        <v>1</v>
      </c>
      <c r="BM21" s="71"/>
      <c r="BN21" s="71"/>
      <c r="BO21" s="71">
        <v>1</v>
      </c>
      <c r="BP21" s="71"/>
      <c r="BQ21" s="71"/>
      <c r="BR21" s="71">
        <v>1</v>
      </c>
      <c r="BS21" s="71"/>
      <c r="BT21" s="67"/>
      <c r="BU21" s="67">
        <v>1</v>
      </c>
      <c r="BV21" s="67"/>
      <c r="BW21" s="71"/>
      <c r="BX21" s="71">
        <v>1</v>
      </c>
      <c r="BY21" s="71"/>
      <c r="BZ21" s="71"/>
      <c r="CA21" s="71">
        <v>1</v>
      </c>
      <c r="CB21" s="71"/>
      <c r="CC21" s="71"/>
      <c r="CD21" s="71">
        <v>1</v>
      </c>
      <c r="CE21" s="71"/>
      <c r="CF21" s="71"/>
      <c r="CG21" s="71"/>
      <c r="CH21" s="71">
        <v>1</v>
      </c>
      <c r="CI21" s="71"/>
      <c r="CJ21" s="71">
        <v>1</v>
      </c>
      <c r="CK21" s="71"/>
      <c r="CL21" s="71"/>
      <c r="CM21" s="71"/>
      <c r="CN21" s="71">
        <v>1</v>
      </c>
      <c r="CO21" s="71"/>
      <c r="CP21" s="71"/>
      <c r="CQ21" s="71">
        <v>1</v>
      </c>
      <c r="CR21" s="71"/>
      <c r="CS21" s="71">
        <v>1</v>
      </c>
      <c r="CT21" s="71"/>
      <c r="CU21" s="71"/>
      <c r="CV21" s="71"/>
      <c r="CW21" s="71">
        <v>1</v>
      </c>
      <c r="CX21" s="71"/>
      <c r="CY21" s="71">
        <v>1</v>
      </c>
      <c r="CZ21" s="71"/>
      <c r="DA21" s="71"/>
      <c r="DB21" s="71">
        <v>1</v>
      </c>
      <c r="DC21" s="71"/>
      <c r="DD21" s="71"/>
      <c r="DE21" s="71"/>
      <c r="DF21" s="71">
        <v>1</v>
      </c>
      <c r="DG21" s="71"/>
      <c r="DH21" s="71">
        <v>1</v>
      </c>
      <c r="DI21" s="71"/>
      <c r="DJ21" s="71"/>
      <c r="DK21" s="71">
        <v>1</v>
      </c>
      <c r="DL21" s="71"/>
      <c r="DM21" s="71"/>
      <c r="DN21" s="71">
        <v>1</v>
      </c>
      <c r="DO21" s="71"/>
      <c r="DP21" s="71"/>
      <c r="DQ21" s="71"/>
      <c r="DR21" s="71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3">
        <v>8</v>
      </c>
      <c r="B22" s="19" t="s">
        <v>1389</v>
      </c>
      <c r="C22" s="66">
        <v>1</v>
      </c>
      <c r="D22" s="66"/>
      <c r="E22" s="66"/>
      <c r="F22" s="66">
        <v>1</v>
      </c>
      <c r="G22" s="66"/>
      <c r="H22" s="66"/>
      <c r="I22" s="70">
        <v>1</v>
      </c>
      <c r="J22" s="70"/>
      <c r="K22" s="70"/>
      <c r="L22" s="70">
        <v>1</v>
      </c>
      <c r="M22" s="70"/>
      <c r="N22" s="70"/>
      <c r="O22" s="70">
        <v>1</v>
      </c>
      <c r="P22" s="70"/>
      <c r="Q22" s="70"/>
      <c r="R22" s="70">
        <v>1</v>
      </c>
      <c r="S22" s="70"/>
      <c r="T22" s="70"/>
      <c r="U22" s="70">
        <v>1</v>
      </c>
      <c r="V22" s="70"/>
      <c r="W22" s="70"/>
      <c r="X22" s="66">
        <v>1</v>
      </c>
      <c r="Y22" s="66"/>
      <c r="Z22" s="66"/>
      <c r="AA22" s="66">
        <v>1</v>
      </c>
      <c r="AB22" s="66"/>
      <c r="AC22" s="66"/>
      <c r="AD22" s="66"/>
      <c r="AE22" s="66">
        <v>1</v>
      </c>
      <c r="AF22" s="66"/>
      <c r="AG22" s="66">
        <v>1</v>
      </c>
      <c r="AH22" s="66"/>
      <c r="AI22" s="66"/>
      <c r="AJ22" s="66">
        <v>1</v>
      </c>
      <c r="AK22" s="66"/>
      <c r="AL22" s="66"/>
      <c r="AM22" s="66">
        <v>1</v>
      </c>
      <c r="AN22" s="66"/>
      <c r="AO22" s="66"/>
      <c r="AP22" s="70">
        <v>1</v>
      </c>
      <c r="AQ22" s="70"/>
      <c r="AR22" s="70"/>
      <c r="AS22" s="70">
        <v>1</v>
      </c>
      <c r="AT22" s="70"/>
      <c r="AU22" s="70"/>
      <c r="AV22" s="70">
        <v>1</v>
      </c>
      <c r="AW22" s="70"/>
      <c r="AX22" s="70"/>
      <c r="AY22" s="70">
        <v>1</v>
      </c>
      <c r="AZ22" s="70"/>
      <c r="BA22" s="70"/>
      <c r="BB22" s="70">
        <v>1</v>
      </c>
      <c r="BC22" s="70"/>
      <c r="BD22" s="70"/>
      <c r="BE22" s="70">
        <v>1</v>
      </c>
      <c r="BF22" s="70"/>
      <c r="BG22" s="70"/>
      <c r="BH22" s="70">
        <v>1</v>
      </c>
      <c r="BI22" s="70"/>
      <c r="BJ22" s="70"/>
      <c r="BK22" s="70">
        <v>1</v>
      </c>
      <c r="BL22" s="70"/>
      <c r="BM22" s="70"/>
      <c r="BN22" s="70">
        <v>1</v>
      </c>
      <c r="BO22" s="70"/>
      <c r="BP22" s="70"/>
      <c r="BQ22" s="70">
        <v>1</v>
      </c>
      <c r="BR22" s="70"/>
      <c r="BS22" s="70"/>
      <c r="BT22" s="66">
        <v>1</v>
      </c>
      <c r="BU22" s="66"/>
      <c r="BV22" s="66"/>
      <c r="BW22" s="70">
        <v>1</v>
      </c>
      <c r="BX22" s="70"/>
      <c r="BY22" s="70"/>
      <c r="BZ22" s="70">
        <v>1</v>
      </c>
      <c r="CA22" s="70"/>
      <c r="CB22" s="70"/>
      <c r="CC22" s="70">
        <v>1</v>
      </c>
      <c r="CD22" s="70"/>
      <c r="CE22" s="70"/>
      <c r="CF22" s="70">
        <v>1</v>
      </c>
      <c r="CG22" s="70"/>
      <c r="CH22" s="70"/>
      <c r="CI22" s="70">
        <v>1</v>
      </c>
      <c r="CJ22" s="70"/>
      <c r="CK22" s="70"/>
      <c r="CL22" s="70">
        <v>1</v>
      </c>
      <c r="CM22" s="70"/>
      <c r="CN22" s="70"/>
      <c r="CO22" s="70"/>
      <c r="CP22" s="70">
        <v>1</v>
      </c>
      <c r="CQ22" s="70"/>
      <c r="CR22" s="70">
        <v>1</v>
      </c>
      <c r="CS22" s="70"/>
      <c r="CT22" s="70"/>
      <c r="CU22" s="70">
        <v>1</v>
      </c>
      <c r="CV22" s="70"/>
      <c r="CW22" s="70"/>
      <c r="CX22" s="70">
        <v>1</v>
      </c>
      <c r="CY22" s="70"/>
      <c r="CZ22" s="70"/>
      <c r="DA22" s="70">
        <v>1</v>
      </c>
      <c r="DB22" s="70"/>
      <c r="DC22" s="70"/>
      <c r="DD22" s="70">
        <v>1</v>
      </c>
      <c r="DE22" s="70"/>
      <c r="DF22" s="70"/>
      <c r="DG22" s="70">
        <v>1</v>
      </c>
      <c r="DH22" s="70"/>
      <c r="DI22" s="70"/>
      <c r="DJ22" s="70">
        <v>1</v>
      </c>
      <c r="DK22" s="70"/>
      <c r="DL22" s="70"/>
      <c r="DM22" s="70">
        <v>1</v>
      </c>
      <c r="DN22" s="70"/>
      <c r="DO22" s="70"/>
      <c r="DP22" s="70">
        <v>1</v>
      </c>
      <c r="DQ22" s="70"/>
      <c r="DR22" s="70"/>
    </row>
    <row r="23" spans="1:254" ht="15.75">
      <c r="A23" s="3">
        <v>9</v>
      </c>
      <c r="B23" s="19" t="s">
        <v>1398</v>
      </c>
      <c r="C23" s="66"/>
      <c r="D23" s="66">
        <v>1</v>
      </c>
      <c r="E23" s="66"/>
      <c r="F23" s="66"/>
      <c r="G23" s="66">
        <v>1</v>
      </c>
      <c r="H23" s="66"/>
      <c r="I23" s="70"/>
      <c r="J23" s="70">
        <v>1</v>
      </c>
      <c r="K23" s="70"/>
      <c r="L23" s="70"/>
      <c r="M23" s="70">
        <v>1</v>
      </c>
      <c r="N23" s="70"/>
      <c r="O23" s="70"/>
      <c r="P23" s="70">
        <v>1</v>
      </c>
      <c r="Q23" s="70"/>
      <c r="R23" s="70"/>
      <c r="S23" s="70">
        <v>1</v>
      </c>
      <c r="T23" s="70"/>
      <c r="U23" s="70"/>
      <c r="V23" s="70">
        <v>1</v>
      </c>
      <c r="W23" s="70"/>
      <c r="X23" s="66"/>
      <c r="Y23" s="66">
        <v>1</v>
      </c>
      <c r="Z23" s="66"/>
      <c r="AA23" s="66"/>
      <c r="AB23" s="66"/>
      <c r="AC23" s="66">
        <v>1</v>
      </c>
      <c r="AD23" s="66"/>
      <c r="AE23" s="66">
        <v>1</v>
      </c>
      <c r="AF23" s="66"/>
      <c r="AG23" s="66"/>
      <c r="AH23" s="66">
        <v>1</v>
      </c>
      <c r="AI23" s="66"/>
      <c r="AJ23" s="66"/>
      <c r="AK23" s="66">
        <v>1</v>
      </c>
      <c r="AL23" s="66"/>
      <c r="AM23" s="66"/>
      <c r="AN23" s="66">
        <v>1</v>
      </c>
      <c r="AO23" s="66"/>
      <c r="AP23" s="70"/>
      <c r="AQ23" s="70">
        <v>1</v>
      </c>
      <c r="AR23" s="70"/>
      <c r="AS23" s="70"/>
      <c r="AT23" s="70">
        <v>1</v>
      </c>
      <c r="AU23" s="70"/>
      <c r="AV23" s="70"/>
      <c r="AW23" s="70">
        <v>1</v>
      </c>
      <c r="AX23" s="70"/>
      <c r="AY23" s="70"/>
      <c r="AZ23" s="70">
        <v>1</v>
      </c>
      <c r="BA23" s="70"/>
      <c r="BB23" s="70"/>
      <c r="BC23" s="70">
        <v>1</v>
      </c>
      <c r="BD23" s="70"/>
      <c r="BE23" s="70"/>
      <c r="BF23" s="70">
        <v>1</v>
      </c>
      <c r="BG23" s="70"/>
      <c r="BH23" s="70"/>
      <c r="BI23" s="70">
        <v>1</v>
      </c>
      <c r="BJ23" s="70"/>
      <c r="BK23" s="70"/>
      <c r="BL23" s="70">
        <v>1</v>
      </c>
      <c r="BM23" s="70"/>
      <c r="BN23" s="70"/>
      <c r="BO23" s="70">
        <v>1</v>
      </c>
      <c r="BP23" s="70"/>
      <c r="BQ23" s="70"/>
      <c r="BR23" s="70">
        <v>1</v>
      </c>
      <c r="BS23" s="70"/>
      <c r="BT23" s="66"/>
      <c r="BU23" s="66">
        <v>1</v>
      </c>
      <c r="BV23" s="66"/>
      <c r="BW23" s="70"/>
      <c r="BX23" s="70">
        <v>1</v>
      </c>
      <c r="BY23" s="70"/>
      <c r="BZ23" s="70"/>
      <c r="CA23" s="70">
        <v>1</v>
      </c>
      <c r="CB23" s="70"/>
      <c r="CC23" s="70"/>
      <c r="CD23" s="70">
        <v>1</v>
      </c>
      <c r="CE23" s="70"/>
      <c r="CF23" s="70"/>
      <c r="CG23" s="70">
        <v>1</v>
      </c>
      <c r="CH23" s="70"/>
      <c r="CI23" s="70"/>
      <c r="CJ23" s="70">
        <v>1</v>
      </c>
      <c r="CK23" s="70"/>
      <c r="CL23" s="70"/>
      <c r="CM23" s="70">
        <v>1</v>
      </c>
      <c r="CN23" s="70"/>
      <c r="CO23" s="70"/>
      <c r="CP23" s="70">
        <v>1</v>
      </c>
      <c r="CQ23" s="70"/>
      <c r="CR23" s="70"/>
      <c r="CS23" s="70">
        <v>1</v>
      </c>
      <c r="CT23" s="70"/>
      <c r="CU23" s="70"/>
      <c r="CV23" s="70">
        <v>1</v>
      </c>
      <c r="CW23" s="70"/>
      <c r="CX23" s="70"/>
      <c r="CY23" s="70">
        <v>1</v>
      </c>
      <c r="CZ23" s="70"/>
      <c r="DA23" s="70"/>
      <c r="DB23" s="70">
        <v>1</v>
      </c>
      <c r="DC23" s="70"/>
      <c r="DD23" s="70"/>
      <c r="DE23" s="70">
        <v>1</v>
      </c>
      <c r="DF23" s="70"/>
      <c r="DG23" s="70"/>
      <c r="DH23" s="70">
        <v>1</v>
      </c>
      <c r="DI23" s="70"/>
      <c r="DJ23" s="70"/>
      <c r="DK23" s="70">
        <v>1</v>
      </c>
      <c r="DL23" s="70"/>
      <c r="DM23" s="70"/>
      <c r="DN23" s="70">
        <v>1</v>
      </c>
      <c r="DO23" s="70"/>
      <c r="DP23" s="70"/>
      <c r="DQ23" s="70">
        <v>1</v>
      </c>
      <c r="DR23" s="70"/>
    </row>
    <row r="24" spans="1:254" ht="15.75">
      <c r="A24" s="3">
        <v>10</v>
      </c>
      <c r="B24" s="19" t="s">
        <v>1400</v>
      </c>
      <c r="C24" s="66">
        <v>1</v>
      </c>
      <c r="D24" s="66"/>
      <c r="E24" s="66"/>
      <c r="F24" s="66">
        <v>1</v>
      </c>
      <c r="G24" s="66"/>
      <c r="H24" s="66"/>
      <c r="I24" s="70">
        <v>1</v>
      </c>
      <c r="J24" s="70"/>
      <c r="K24" s="70"/>
      <c r="L24" s="70">
        <v>1</v>
      </c>
      <c r="M24" s="70"/>
      <c r="N24" s="70"/>
      <c r="O24" s="70">
        <v>1</v>
      </c>
      <c r="P24" s="70"/>
      <c r="Q24" s="70"/>
      <c r="R24" s="70">
        <v>1</v>
      </c>
      <c r="S24" s="70"/>
      <c r="T24" s="70"/>
      <c r="U24" s="70"/>
      <c r="V24" s="70">
        <v>1</v>
      </c>
      <c r="W24" s="70"/>
      <c r="X24" s="66">
        <v>1</v>
      </c>
      <c r="Y24" s="66"/>
      <c r="Z24" s="66"/>
      <c r="AA24" s="66">
        <v>1</v>
      </c>
      <c r="AB24" s="66"/>
      <c r="AC24" s="66"/>
      <c r="AD24" s="66"/>
      <c r="AE24" s="66">
        <v>1</v>
      </c>
      <c r="AF24" s="66"/>
      <c r="AG24" s="66">
        <v>1</v>
      </c>
      <c r="AH24" s="66"/>
      <c r="AI24" s="66"/>
      <c r="AJ24" s="66">
        <v>1</v>
      </c>
      <c r="AK24" s="66"/>
      <c r="AL24" s="66"/>
      <c r="AM24" s="66">
        <v>1</v>
      </c>
      <c r="AN24" s="66"/>
      <c r="AO24" s="66"/>
      <c r="AP24" s="70">
        <v>1</v>
      </c>
      <c r="AQ24" s="70"/>
      <c r="AR24" s="70"/>
      <c r="AS24" s="70">
        <v>1</v>
      </c>
      <c r="AT24" s="70"/>
      <c r="AU24" s="70"/>
      <c r="AV24" s="70">
        <v>1</v>
      </c>
      <c r="AW24" s="70"/>
      <c r="AX24" s="70"/>
      <c r="AY24" s="70">
        <v>1</v>
      </c>
      <c r="AZ24" s="70"/>
      <c r="BA24" s="70"/>
      <c r="BB24" s="70">
        <v>1</v>
      </c>
      <c r="BC24" s="70"/>
      <c r="BD24" s="70"/>
      <c r="BE24" s="70">
        <v>1</v>
      </c>
      <c r="BF24" s="70"/>
      <c r="BG24" s="70"/>
      <c r="BH24" s="70">
        <v>1</v>
      </c>
      <c r="BI24" s="70"/>
      <c r="BJ24" s="70"/>
      <c r="BK24" s="70">
        <v>1</v>
      </c>
      <c r="BL24" s="70"/>
      <c r="BM24" s="70"/>
      <c r="BN24" s="70">
        <v>1</v>
      </c>
      <c r="BO24" s="70"/>
      <c r="BP24" s="70"/>
      <c r="BQ24" s="70">
        <v>1</v>
      </c>
      <c r="BR24" s="70"/>
      <c r="BS24" s="70"/>
      <c r="BT24" s="66"/>
      <c r="BU24" s="66">
        <v>1</v>
      </c>
      <c r="BV24" s="66"/>
      <c r="BW24" s="70">
        <v>1</v>
      </c>
      <c r="BX24" s="70"/>
      <c r="BY24" s="70"/>
      <c r="BZ24" s="70">
        <v>1</v>
      </c>
      <c r="CA24" s="70"/>
      <c r="CB24" s="70"/>
      <c r="CC24" s="70">
        <v>1</v>
      </c>
      <c r="CD24" s="70"/>
      <c r="CE24" s="70"/>
      <c r="CF24" s="70">
        <v>1</v>
      </c>
      <c r="CG24" s="70"/>
      <c r="CH24" s="70"/>
      <c r="CI24" s="70">
        <v>1</v>
      </c>
      <c r="CJ24" s="70"/>
      <c r="CK24" s="70"/>
      <c r="CL24" s="70">
        <v>1</v>
      </c>
      <c r="CM24" s="70"/>
      <c r="CN24" s="70"/>
      <c r="CO24" s="70">
        <v>1</v>
      </c>
      <c r="CP24" s="70"/>
      <c r="CQ24" s="70"/>
      <c r="CR24" s="70">
        <v>1</v>
      </c>
      <c r="CS24" s="70"/>
      <c r="CT24" s="70"/>
      <c r="CU24" s="70">
        <v>1</v>
      </c>
      <c r="CV24" s="70"/>
      <c r="CW24" s="70"/>
      <c r="CX24" s="70">
        <v>1</v>
      </c>
      <c r="CY24" s="70"/>
      <c r="CZ24" s="70"/>
      <c r="DA24" s="70">
        <v>1</v>
      </c>
      <c r="DB24" s="70"/>
      <c r="DC24" s="70"/>
      <c r="DD24" s="70">
        <v>1</v>
      </c>
      <c r="DE24" s="70"/>
      <c r="DF24" s="70"/>
      <c r="DG24" s="70">
        <v>1</v>
      </c>
      <c r="DH24" s="70"/>
      <c r="DI24" s="70"/>
      <c r="DJ24" s="70">
        <v>1</v>
      </c>
      <c r="DK24" s="70"/>
      <c r="DL24" s="70"/>
      <c r="DM24" s="70">
        <v>1</v>
      </c>
      <c r="DN24" s="70"/>
      <c r="DO24" s="70"/>
      <c r="DP24" s="70">
        <v>1</v>
      </c>
      <c r="DQ24" s="70"/>
      <c r="DR24" s="70"/>
    </row>
    <row r="25" spans="1:254" ht="15.75">
      <c r="A25" s="3">
        <v>11</v>
      </c>
      <c r="B25" s="19" t="s">
        <v>1396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19" t="s">
        <v>1391</v>
      </c>
      <c r="C26" s="67"/>
      <c r="D26" s="67">
        <v>1</v>
      </c>
      <c r="E26" s="67"/>
      <c r="F26" s="67"/>
      <c r="G26" s="67">
        <v>1</v>
      </c>
      <c r="H26" s="67"/>
      <c r="I26" s="71"/>
      <c r="J26" s="71">
        <v>1</v>
      </c>
      <c r="K26" s="71"/>
      <c r="L26" s="71"/>
      <c r="M26" s="71">
        <v>1</v>
      </c>
      <c r="N26" s="71"/>
      <c r="O26" s="71"/>
      <c r="P26" s="71"/>
      <c r="Q26" s="71">
        <v>1</v>
      </c>
      <c r="R26" s="71"/>
      <c r="S26" s="71">
        <v>1</v>
      </c>
      <c r="T26" s="71"/>
      <c r="U26" s="71"/>
      <c r="V26" s="71"/>
      <c r="W26" s="71">
        <v>1</v>
      </c>
      <c r="X26" s="67"/>
      <c r="Y26" s="67">
        <v>1</v>
      </c>
      <c r="Z26" s="67"/>
      <c r="AA26" s="67"/>
      <c r="AB26" s="67"/>
      <c r="AC26" s="67">
        <v>1</v>
      </c>
      <c r="AD26" s="67"/>
      <c r="AE26" s="67"/>
      <c r="AF26" s="67">
        <v>1</v>
      </c>
      <c r="AG26" s="67"/>
      <c r="AH26" s="67"/>
      <c r="AI26" s="67">
        <v>1</v>
      </c>
      <c r="AJ26" s="67"/>
      <c r="AK26" s="67">
        <v>1</v>
      </c>
      <c r="AL26" s="67"/>
      <c r="AM26" s="67"/>
      <c r="AN26" s="67">
        <v>1</v>
      </c>
      <c r="AO26" s="67"/>
      <c r="AP26" s="71">
        <v>1</v>
      </c>
      <c r="AQ26" s="71"/>
      <c r="AR26" s="71"/>
      <c r="AS26" s="71"/>
      <c r="AT26" s="71">
        <v>1</v>
      </c>
      <c r="AU26" s="71"/>
      <c r="AV26" s="71"/>
      <c r="AW26" s="71">
        <v>1</v>
      </c>
      <c r="AX26" s="71"/>
      <c r="AY26" s="71"/>
      <c r="AZ26" s="71">
        <v>1</v>
      </c>
      <c r="BA26" s="71"/>
      <c r="BB26" s="71"/>
      <c r="BC26" s="71">
        <v>1</v>
      </c>
      <c r="BD26" s="71"/>
      <c r="BE26" s="71"/>
      <c r="BF26" s="71">
        <v>1</v>
      </c>
      <c r="BG26" s="71"/>
      <c r="BH26" s="71"/>
      <c r="BI26" s="71">
        <v>1</v>
      </c>
      <c r="BJ26" s="71"/>
      <c r="BK26" s="71"/>
      <c r="BL26" s="71">
        <v>1</v>
      </c>
      <c r="BM26" s="71"/>
      <c r="BN26" s="71"/>
      <c r="BO26" s="71">
        <v>1</v>
      </c>
      <c r="BP26" s="71"/>
      <c r="BQ26" s="71"/>
      <c r="BR26" s="71">
        <v>1</v>
      </c>
      <c r="BS26" s="71"/>
      <c r="BT26" s="67"/>
      <c r="BU26" s="67">
        <v>1</v>
      </c>
      <c r="BV26" s="67"/>
      <c r="BW26" s="71"/>
      <c r="BX26" s="71">
        <v>1</v>
      </c>
      <c r="BY26" s="71"/>
      <c r="BZ26" s="71"/>
      <c r="CA26" s="71">
        <v>1</v>
      </c>
      <c r="CB26" s="71"/>
      <c r="CC26" s="71"/>
      <c r="CD26" s="71">
        <v>1</v>
      </c>
      <c r="CE26" s="71"/>
      <c r="CF26" s="71"/>
      <c r="CG26" s="71">
        <v>1</v>
      </c>
      <c r="CH26" s="71"/>
      <c r="CI26" s="71">
        <v>1</v>
      </c>
      <c r="CJ26" s="71"/>
      <c r="CK26" s="71"/>
      <c r="CL26" s="71"/>
      <c r="CM26" s="71">
        <v>1</v>
      </c>
      <c r="CN26" s="71"/>
      <c r="CO26" s="71"/>
      <c r="CP26" s="71">
        <v>1</v>
      </c>
      <c r="CQ26" s="71"/>
      <c r="CR26" s="71"/>
      <c r="CS26" s="71">
        <v>1</v>
      </c>
      <c r="CT26" s="71"/>
      <c r="CU26" s="71"/>
      <c r="CV26" s="71">
        <v>1</v>
      </c>
      <c r="CW26" s="71"/>
      <c r="CX26" s="71"/>
      <c r="CY26" s="71">
        <v>1</v>
      </c>
      <c r="CZ26" s="71"/>
      <c r="DA26" s="71"/>
      <c r="DB26" s="71">
        <v>1</v>
      </c>
      <c r="DC26" s="71"/>
      <c r="DD26" s="71"/>
      <c r="DE26" s="71">
        <v>1</v>
      </c>
      <c r="DF26" s="71"/>
      <c r="DG26" s="71"/>
      <c r="DH26" s="71">
        <v>1</v>
      </c>
      <c r="DI26" s="71"/>
      <c r="DJ26" s="71"/>
      <c r="DK26" s="71">
        <v>1</v>
      </c>
      <c r="DL26" s="71"/>
      <c r="DM26" s="71"/>
      <c r="DN26" s="71">
        <v>1</v>
      </c>
      <c r="DO26" s="71"/>
      <c r="DP26" s="71"/>
      <c r="DQ26" s="71">
        <v>1</v>
      </c>
      <c r="DR26" s="7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19" t="s">
        <v>1392</v>
      </c>
      <c r="C27" s="67"/>
      <c r="D27" s="67">
        <v>1</v>
      </c>
      <c r="E27" s="67"/>
      <c r="F27" s="67"/>
      <c r="G27" s="67">
        <v>1</v>
      </c>
      <c r="H27" s="67"/>
      <c r="I27" s="71"/>
      <c r="J27" s="71">
        <v>1</v>
      </c>
      <c r="K27" s="71"/>
      <c r="L27" s="71"/>
      <c r="M27" s="71">
        <v>1</v>
      </c>
      <c r="N27" s="71"/>
      <c r="O27" s="71"/>
      <c r="P27" s="71"/>
      <c r="Q27" s="71">
        <v>1</v>
      </c>
      <c r="R27" s="71"/>
      <c r="S27" s="71"/>
      <c r="T27" s="71">
        <v>1</v>
      </c>
      <c r="U27" s="71"/>
      <c r="V27" s="71"/>
      <c r="W27" s="71">
        <v>1</v>
      </c>
      <c r="X27" s="67"/>
      <c r="Y27" s="67"/>
      <c r="Z27" s="67">
        <v>1</v>
      </c>
      <c r="AA27" s="67"/>
      <c r="AB27" s="67"/>
      <c r="AC27" s="67">
        <v>1</v>
      </c>
      <c r="AD27" s="67"/>
      <c r="AE27" s="67"/>
      <c r="AF27" s="67">
        <v>1</v>
      </c>
      <c r="AG27" s="67"/>
      <c r="AH27" s="67"/>
      <c r="AI27" s="67">
        <v>1</v>
      </c>
      <c r="AJ27" s="67"/>
      <c r="AK27" s="67"/>
      <c r="AL27" s="67">
        <v>1</v>
      </c>
      <c r="AM27" s="67"/>
      <c r="AN27" s="67">
        <v>1</v>
      </c>
      <c r="AO27" s="67"/>
      <c r="AP27" s="71"/>
      <c r="AQ27" s="71">
        <v>1</v>
      </c>
      <c r="AR27" s="71"/>
      <c r="AS27" s="71"/>
      <c r="AT27" s="71"/>
      <c r="AU27" s="71">
        <v>1</v>
      </c>
      <c r="AV27" s="71"/>
      <c r="AW27" s="71"/>
      <c r="AX27" s="71">
        <v>1</v>
      </c>
      <c r="AY27" s="71"/>
      <c r="AZ27" s="71"/>
      <c r="BA27" s="71">
        <v>1</v>
      </c>
      <c r="BB27" s="71"/>
      <c r="BC27" s="71"/>
      <c r="BD27" s="71">
        <v>1</v>
      </c>
      <c r="BE27" s="71"/>
      <c r="BF27" s="71"/>
      <c r="BG27" s="71">
        <v>1</v>
      </c>
      <c r="BH27" s="71"/>
      <c r="BI27" s="71">
        <v>1</v>
      </c>
      <c r="BJ27" s="71"/>
      <c r="BK27" s="71"/>
      <c r="BL27" s="71"/>
      <c r="BM27" s="71">
        <v>1</v>
      </c>
      <c r="BN27" s="71"/>
      <c r="BO27" s="71"/>
      <c r="BP27" s="71">
        <v>1</v>
      </c>
      <c r="BQ27" s="71"/>
      <c r="BR27" s="71"/>
      <c r="BS27" s="71">
        <v>1</v>
      </c>
      <c r="BT27" s="67"/>
      <c r="BU27" s="67">
        <v>1</v>
      </c>
      <c r="BV27" s="67"/>
      <c r="BW27" s="71"/>
      <c r="BX27" s="71">
        <v>1</v>
      </c>
      <c r="BY27" s="71"/>
      <c r="BZ27" s="71"/>
      <c r="CA27" s="71"/>
      <c r="CB27" s="71">
        <v>1</v>
      </c>
      <c r="CC27" s="71"/>
      <c r="CD27" s="71"/>
      <c r="CE27" s="71">
        <v>1</v>
      </c>
      <c r="CF27" s="71"/>
      <c r="CG27" s="71"/>
      <c r="CH27" s="71">
        <v>1</v>
      </c>
      <c r="CI27" s="71"/>
      <c r="CJ27" s="71">
        <v>1</v>
      </c>
      <c r="CK27" s="71"/>
      <c r="CL27" s="71"/>
      <c r="CM27" s="71"/>
      <c r="CN27" s="71">
        <v>1</v>
      </c>
      <c r="CO27" s="71"/>
      <c r="CP27" s="71"/>
      <c r="CQ27" s="71">
        <v>1</v>
      </c>
      <c r="CR27" s="71"/>
      <c r="CS27" s="71">
        <v>1</v>
      </c>
      <c r="CT27" s="71"/>
      <c r="CU27" s="71"/>
      <c r="CV27" s="71"/>
      <c r="CW27" s="71">
        <v>1</v>
      </c>
      <c r="CX27" s="71"/>
      <c r="CY27" s="71"/>
      <c r="CZ27" s="71">
        <v>1</v>
      </c>
      <c r="DA27" s="71"/>
      <c r="DB27" s="71"/>
      <c r="DC27" s="71">
        <v>1</v>
      </c>
      <c r="DD27" s="71"/>
      <c r="DE27" s="71"/>
      <c r="DF27" s="71">
        <v>1</v>
      </c>
      <c r="DG27" s="71"/>
      <c r="DH27" s="71"/>
      <c r="DI27" s="71">
        <v>1</v>
      </c>
      <c r="DJ27" s="71"/>
      <c r="DK27" s="71"/>
      <c r="DL27" s="71">
        <v>1</v>
      </c>
      <c r="DM27" s="71"/>
      <c r="DN27" s="71"/>
      <c r="DO27" s="71">
        <v>1</v>
      </c>
      <c r="DP27" s="71"/>
      <c r="DQ27" s="71"/>
      <c r="DR27" s="71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19" t="s">
        <v>1405</v>
      </c>
      <c r="C28" s="67"/>
      <c r="D28" s="67"/>
      <c r="E28" s="67">
        <v>1</v>
      </c>
      <c r="F28" s="67"/>
      <c r="G28" s="67"/>
      <c r="H28" s="67">
        <v>1</v>
      </c>
      <c r="I28" s="71"/>
      <c r="J28" s="71"/>
      <c r="K28" s="71">
        <v>1</v>
      </c>
      <c r="L28" s="71"/>
      <c r="M28" s="71"/>
      <c r="N28" s="71">
        <v>1</v>
      </c>
      <c r="O28" s="71"/>
      <c r="P28" s="71"/>
      <c r="Q28" s="71">
        <v>1</v>
      </c>
      <c r="R28" s="71"/>
      <c r="S28" s="71"/>
      <c r="T28" s="71">
        <v>1</v>
      </c>
      <c r="U28" s="71"/>
      <c r="V28" s="71"/>
      <c r="W28" s="71">
        <v>1</v>
      </c>
      <c r="X28" s="67"/>
      <c r="Y28" s="67"/>
      <c r="Z28" s="67">
        <v>1</v>
      </c>
      <c r="AA28" s="67"/>
      <c r="AB28" s="67"/>
      <c r="AC28" s="67">
        <v>1</v>
      </c>
      <c r="AD28" s="67"/>
      <c r="AE28" s="67"/>
      <c r="AF28" s="67">
        <v>1</v>
      </c>
      <c r="AG28" s="67"/>
      <c r="AH28" s="67"/>
      <c r="AI28" s="67">
        <v>1</v>
      </c>
      <c r="AJ28" s="67"/>
      <c r="AK28" s="67"/>
      <c r="AL28" s="67">
        <v>1</v>
      </c>
      <c r="AM28" s="67"/>
      <c r="AN28" s="67"/>
      <c r="AO28" s="67">
        <v>1</v>
      </c>
      <c r="AP28" s="71"/>
      <c r="AQ28" s="71"/>
      <c r="AR28" s="71">
        <v>1</v>
      </c>
      <c r="AS28" s="71"/>
      <c r="AT28" s="71"/>
      <c r="AU28" s="71">
        <v>1</v>
      </c>
      <c r="AV28" s="71"/>
      <c r="AW28" s="71"/>
      <c r="AX28" s="71">
        <v>1</v>
      </c>
      <c r="AY28" s="71"/>
      <c r="AZ28" s="71"/>
      <c r="BA28" s="71">
        <v>1</v>
      </c>
      <c r="BB28" s="71"/>
      <c r="BC28" s="71"/>
      <c r="BD28" s="71">
        <v>1</v>
      </c>
      <c r="BE28" s="71"/>
      <c r="BF28" s="71"/>
      <c r="BG28" s="71">
        <v>1</v>
      </c>
      <c r="BH28" s="71"/>
      <c r="BI28" s="71">
        <v>1</v>
      </c>
      <c r="BJ28" s="71"/>
      <c r="BK28" s="71"/>
      <c r="BL28" s="71"/>
      <c r="BM28" s="71">
        <v>1</v>
      </c>
      <c r="BN28" s="71"/>
      <c r="BO28" s="71"/>
      <c r="BP28" s="71">
        <v>1</v>
      </c>
      <c r="BQ28" s="71"/>
      <c r="BR28" s="71"/>
      <c r="BS28" s="71">
        <v>1</v>
      </c>
      <c r="BT28" s="67"/>
      <c r="BU28" s="67"/>
      <c r="BV28" s="67">
        <v>1</v>
      </c>
      <c r="BW28" s="71"/>
      <c r="BX28" s="71"/>
      <c r="BY28" s="71">
        <v>1</v>
      </c>
      <c r="BZ28" s="71"/>
      <c r="CA28" s="71"/>
      <c r="CB28" s="71">
        <v>1</v>
      </c>
      <c r="CC28" s="71"/>
      <c r="CD28" s="71"/>
      <c r="CE28" s="71">
        <v>1</v>
      </c>
      <c r="CF28" s="71"/>
      <c r="CG28" s="71"/>
      <c r="CH28" s="71">
        <v>1</v>
      </c>
      <c r="CI28" s="71"/>
      <c r="CJ28" s="71"/>
      <c r="CK28" s="71">
        <v>1</v>
      </c>
      <c r="CL28" s="71"/>
      <c r="CM28" s="71"/>
      <c r="CN28" s="71">
        <v>1</v>
      </c>
      <c r="CO28" s="71"/>
      <c r="CP28" s="71"/>
      <c r="CQ28" s="71">
        <v>1</v>
      </c>
      <c r="CR28" s="71"/>
      <c r="CS28" s="71">
        <v>1</v>
      </c>
      <c r="CT28" s="71"/>
      <c r="CU28" s="71"/>
      <c r="CV28" s="71"/>
      <c r="CW28" s="71">
        <v>1</v>
      </c>
      <c r="CX28" s="71"/>
      <c r="CY28" s="71"/>
      <c r="CZ28" s="71">
        <v>1</v>
      </c>
      <c r="DA28" s="71"/>
      <c r="DB28" s="71"/>
      <c r="DC28" s="71">
        <v>1</v>
      </c>
      <c r="DD28" s="71"/>
      <c r="DE28" s="71"/>
      <c r="DF28" s="71">
        <v>1</v>
      </c>
      <c r="DG28" s="71"/>
      <c r="DH28" s="71">
        <v>1</v>
      </c>
      <c r="DI28" s="71"/>
      <c r="DJ28" s="71"/>
      <c r="DK28" s="71"/>
      <c r="DL28" s="71">
        <v>1</v>
      </c>
      <c r="DM28" s="71"/>
      <c r="DN28" s="71">
        <v>1</v>
      </c>
      <c r="DO28" s="71"/>
      <c r="DP28" s="71"/>
      <c r="DQ28" s="71"/>
      <c r="DR28" s="71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28" t="s">
        <v>1401</v>
      </c>
      <c r="C29" s="68"/>
      <c r="D29" s="68">
        <v>1</v>
      </c>
      <c r="E29" s="68"/>
      <c r="F29" s="68"/>
      <c r="G29" s="68">
        <v>1</v>
      </c>
      <c r="H29" s="68"/>
      <c r="I29" s="71"/>
      <c r="J29" s="71">
        <v>1</v>
      </c>
      <c r="K29" s="71"/>
      <c r="L29" s="71"/>
      <c r="M29" s="71">
        <v>1</v>
      </c>
      <c r="N29" s="71"/>
      <c r="O29" s="71"/>
      <c r="P29" s="71">
        <v>1</v>
      </c>
      <c r="Q29" s="71"/>
      <c r="R29" s="71"/>
      <c r="S29" s="71">
        <v>1</v>
      </c>
      <c r="T29" s="71"/>
      <c r="U29" s="71"/>
      <c r="V29" s="71">
        <v>1</v>
      </c>
      <c r="W29" s="71"/>
      <c r="X29" s="68"/>
      <c r="Y29" s="68">
        <v>1</v>
      </c>
      <c r="Z29" s="68"/>
      <c r="AA29" s="68"/>
      <c r="AB29" s="68">
        <v>1</v>
      </c>
      <c r="AC29" s="68"/>
      <c r="AD29" s="68"/>
      <c r="AE29" s="68">
        <v>1</v>
      </c>
      <c r="AF29" s="68"/>
      <c r="AG29" s="68"/>
      <c r="AH29" s="68">
        <v>1</v>
      </c>
      <c r="AI29" s="68"/>
      <c r="AJ29" s="68"/>
      <c r="AK29" s="68">
        <v>1</v>
      </c>
      <c r="AL29" s="68"/>
      <c r="AM29" s="68"/>
      <c r="AN29" s="68">
        <v>1</v>
      </c>
      <c r="AO29" s="68"/>
      <c r="AP29" s="71"/>
      <c r="AQ29" s="71"/>
      <c r="AR29" s="71">
        <v>1</v>
      </c>
      <c r="AS29" s="71"/>
      <c r="AT29" s="71">
        <v>1</v>
      </c>
      <c r="AU29" s="71"/>
      <c r="AV29" s="71"/>
      <c r="AW29" s="71"/>
      <c r="AX29" s="71">
        <v>1</v>
      </c>
      <c r="AY29" s="71"/>
      <c r="AZ29" s="71"/>
      <c r="BA29" s="71">
        <v>1</v>
      </c>
      <c r="BB29" s="71"/>
      <c r="BC29" s="71">
        <v>1</v>
      </c>
      <c r="BD29" s="71"/>
      <c r="BE29" s="71"/>
      <c r="BF29" s="71">
        <v>1</v>
      </c>
      <c r="BG29" s="71"/>
      <c r="BH29" s="71"/>
      <c r="BI29" s="71">
        <v>1</v>
      </c>
      <c r="BJ29" s="71"/>
      <c r="BK29" s="71"/>
      <c r="BL29" s="71"/>
      <c r="BM29" s="71">
        <v>1</v>
      </c>
      <c r="BN29" s="71"/>
      <c r="BO29" s="71"/>
      <c r="BP29" s="71">
        <v>1</v>
      </c>
      <c r="BQ29" s="71"/>
      <c r="BR29" s="71"/>
      <c r="BS29" s="71">
        <v>1</v>
      </c>
      <c r="BT29" s="68"/>
      <c r="BU29" s="68">
        <v>1</v>
      </c>
      <c r="BV29" s="68"/>
      <c r="BW29" s="71"/>
      <c r="BX29" s="71">
        <v>1</v>
      </c>
      <c r="BY29" s="71"/>
      <c r="BZ29" s="71"/>
      <c r="CA29" s="71">
        <v>1</v>
      </c>
      <c r="CB29" s="71"/>
      <c r="CC29" s="71"/>
      <c r="CD29" s="71">
        <v>1</v>
      </c>
      <c r="CE29" s="71"/>
      <c r="CF29" s="71"/>
      <c r="CG29" s="71">
        <v>1</v>
      </c>
      <c r="CH29" s="71"/>
      <c r="CI29" s="71"/>
      <c r="CJ29" s="71">
        <v>1</v>
      </c>
      <c r="CK29" s="71"/>
      <c r="CL29" s="71"/>
      <c r="CM29" s="71">
        <v>1</v>
      </c>
      <c r="CN29" s="71"/>
      <c r="CO29" s="71"/>
      <c r="CP29" s="71"/>
      <c r="CQ29" s="71">
        <v>1</v>
      </c>
      <c r="CR29" s="71"/>
      <c r="CS29" s="71">
        <v>1</v>
      </c>
      <c r="CT29" s="71"/>
      <c r="CU29" s="71"/>
      <c r="CV29" s="71"/>
      <c r="CW29" s="71">
        <v>1</v>
      </c>
      <c r="CX29" s="71"/>
      <c r="CY29" s="71"/>
      <c r="CZ29" s="71">
        <v>1</v>
      </c>
      <c r="DA29" s="71"/>
      <c r="DB29" s="71">
        <v>1</v>
      </c>
      <c r="DC29" s="71"/>
      <c r="DD29" s="71"/>
      <c r="DE29" s="71"/>
      <c r="DF29" s="71">
        <v>1</v>
      </c>
      <c r="DG29" s="71"/>
      <c r="DH29" s="71"/>
      <c r="DI29" s="71">
        <v>1</v>
      </c>
      <c r="DJ29" s="71"/>
      <c r="DK29" s="71"/>
      <c r="DL29" s="71">
        <v>1</v>
      </c>
      <c r="DM29" s="71"/>
      <c r="DN29" s="71"/>
      <c r="DO29" s="71">
        <v>1</v>
      </c>
      <c r="DP29" s="71"/>
      <c r="DQ29" s="71"/>
      <c r="DR29" s="71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28" t="s">
        <v>1402</v>
      </c>
      <c r="C30" s="68"/>
      <c r="D30" s="68">
        <v>1</v>
      </c>
      <c r="E30" s="68"/>
      <c r="F30" s="68"/>
      <c r="G30" s="68">
        <v>1</v>
      </c>
      <c r="H30" s="68"/>
      <c r="I30" s="71"/>
      <c r="J30" s="71">
        <v>1</v>
      </c>
      <c r="K30" s="71"/>
      <c r="L30" s="71"/>
      <c r="M30" s="71"/>
      <c r="N30" s="71">
        <v>1</v>
      </c>
      <c r="O30" s="71"/>
      <c r="P30" s="71">
        <v>1</v>
      </c>
      <c r="Q30" s="71"/>
      <c r="R30" s="71"/>
      <c r="S30" s="71">
        <v>1</v>
      </c>
      <c r="T30" s="71"/>
      <c r="U30" s="71"/>
      <c r="V30" s="71">
        <v>1</v>
      </c>
      <c r="W30" s="71"/>
      <c r="X30" s="68"/>
      <c r="Y30" s="68">
        <v>1</v>
      </c>
      <c r="Z30" s="68"/>
      <c r="AA30" s="68"/>
      <c r="AB30" s="68">
        <v>1</v>
      </c>
      <c r="AC30" s="68"/>
      <c r="AD30" s="68"/>
      <c r="AE30" s="68">
        <v>1</v>
      </c>
      <c r="AF30" s="68"/>
      <c r="AG30" s="68"/>
      <c r="AH30" s="68">
        <v>1</v>
      </c>
      <c r="AI30" s="68"/>
      <c r="AJ30" s="68"/>
      <c r="AK30" s="68">
        <v>1</v>
      </c>
      <c r="AL30" s="68"/>
      <c r="AM30" s="68"/>
      <c r="AN30" s="68">
        <v>1</v>
      </c>
      <c r="AO30" s="68"/>
      <c r="AP30" s="71"/>
      <c r="AQ30" s="71">
        <v>1</v>
      </c>
      <c r="AR30" s="71"/>
      <c r="AS30" s="71"/>
      <c r="AT30" s="71">
        <v>1</v>
      </c>
      <c r="AU30" s="71"/>
      <c r="AV30" s="71"/>
      <c r="AW30" s="71">
        <v>1</v>
      </c>
      <c r="AX30" s="71"/>
      <c r="AY30" s="71"/>
      <c r="AZ30" s="71">
        <v>1</v>
      </c>
      <c r="BA30" s="71"/>
      <c r="BB30" s="71"/>
      <c r="BC30" s="71">
        <v>1</v>
      </c>
      <c r="BD30" s="71"/>
      <c r="BE30" s="71"/>
      <c r="BF30" s="71">
        <v>1</v>
      </c>
      <c r="BG30" s="71"/>
      <c r="BH30" s="71"/>
      <c r="BI30" s="71">
        <v>1</v>
      </c>
      <c r="BJ30" s="71"/>
      <c r="BK30" s="71"/>
      <c r="BL30" s="71">
        <v>1</v>
      </c>
      <c r="BM30" s="71"/>
      <c r="BN30" s="71"/>
      <c r="BO30" s="71">
        <v>1</v>
      </c>
      <c r="BP30" s="71"/>
      <c r="BQ30" s="71"/>
      <c r="BR30" s="71">
        <v>1</v>
      </c>
      <c r="BS30" s="71"/>
      <c r="BT30" s="68"/>
      <c r="BU30" s="68">
        <v>1</v>
      </c>
      <c r="BV30" s="68"/>
      <c r="BW30" s="71"/>
      <c r="BX30" s="71">
        <v>1</v>
      </c>
      <c r="BY30" s="71"/>
      <c r="BZ30" s="71"/>
      <c r="CA30" s="71">
        <v>1</v>
      </c>
      <c r="CB30" s="71"/>
      <c r="CC30" s="71"/>
      <c r="CD30" s="71">
        <v>1</v>
      </c>
      <c r="CE30" s="71"/>
      <c r="CF30" s="71"/>
      <c r="CG30" s="71">
        <v>1</v>
      </c>
      <c r="CH30" s="71"/>
      <c r="CI30" s="71"/>
      <c r="CJ30" s="71">
        <v>1</v>
      </c>
      <c r="CK30" s="71"/>
      <c r="CL30" s="71"/>
      <c r="CM30" s="71"/>
      <c r="CN30" s="71">
        <v>1</v>
      </c>
      <c r="CO30" s="71"/>
      <c r="CP30" s="71">
        <v>1</v>
      </c>
      <c r="CQ30" s="71"/>
      <c r="CR30" s="71"/>
      <c r="CS30" s="71">
        <v>1</v>
      </c>
      <c r="CT30" s="71"/>
      <c r="CU30" s="71"/>
      <c r="CV30" s="71">
        <v>1</v>
      </c>
      <c r="CW30" s="71"/>
      <c r="CX30" s="71"/>
      <c r="CY30" s="71">
        <v>1</v>
      </c>
      <c r="CZ30" s="71"/>
      <c r="DA30" s="71"/>
      <c r="DB30" s="71">
        <v>1</v>
      </c>
      <c r="DC30" s="71"/>
      <c r="DD30" s="71"/>
      <c r="DE30" s="71">
        <v>1</v>
      </c>
      <c r="DF30" s="71"/>
      <c r="DG30" s="71"/>
      <c r="DH30" s="71">
        <v>1</v>
      </c>
      <c r="DI30" s="71">
        <v>1</v>
      </c>
      <c r="DJ30" s="71"/>
      <c r="DK30" s="71">
        <v>1</v>
      </c>
      <c r="DL30" s="71"/>
      <c r="DM30" s="71"/>
      <c r="DN30" s="71">
        <v>1</v>
      </c>
      <c r="DO30" s="71"/>
      <c r="DP30" s="71"/>
      <c r="DQ30" s="71">
        <v>1</v>
      </c>
      <c r="DR30" s="71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 t="s">
        <v>1407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 t="s">
        <v>1404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 t="s">
        <v>1406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/>
      <c r="BA33" s="9">
        <v>1</v>
      </c>
      <c r="BB33" s="9"/>
      <c r="BC33" s="9"/>
      <c r="BD33" s="9">
        <v>1</v>
      </c>
      <c r="BE33" s="9"/>
      <c r="BF33" s="9"/>
      <c r="BG33" s="9">
        <v>1</v>
      </c>
      <c r="BH33" s="9"/>
      <c r="BI33" s="9"/>
      <c r="BJ33" s="9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>
        <v>1</v>
      </c>
      <c r="DI33" s="4"/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 t="s">
        <v>1408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/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/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8" t="s">
        <v>278</v>
      </c>
      <c r="B40" s="89"/>
      <c r="C40" s="3">
        <f t="shared" ref="C40:N40" si="0">SUM(C15:C39)</f>
        <v>4</v>
      </c>
      <c r="D40" s="3">
        <f t="shared" si="0"/>
        <v>11</v>
      </c>
      <c r="E40" s="3">
        <f t="shared" si="0"/>
        <v>5</v>
      </c>
      <c r="F40" s="3">
        <f t="shared" si="0"/>
        <v>3</v>
      </c>
      <c r="G40" s="3">
        <f t="shared" si="0"/>
        <v>11</v>
      </c>
      <c r="H40" s="3">
        <f t="shared" si="0"/>
        <v>6</v>
      </c>
      <c r="I40" s="3">
        <f t="shared" si="0"/>
        <v>4</v>
      </c>
      <c r="J40" s="3">
        <f t="shared" si="0"/>
        <v>10</v>
      </c>
      <c r="K40" s="3">
        <f t="shared" si="0"/>
        <v>6</v>
      </c>
      <c r="L40" s="3">
        <f t="shared" si="0"/>
        <v>3</v>
      </c>
      <c r="M40" s="3">
        <f t="shared" si="0"/>
        <v>9</v>
      </c>
      <c r="N40" s="3">
        <f t="shared" si="0"/>
        <v>8</v>
      </c>
      <c r="O40" s="3">
        <f t="shared" ref="O40:V40" si="1">SUM(O15:O39)</f>
        <v>3</v>
      </c>
      <c r="P40" s="3">
        <f t="shared" si="1"/>
        <v>9</v>
      </c>
      <c r="Q40" s="3">
        <f t="shared" si="1"/>
        <v>8</v>
      </c>
      <c r="R40" s="3">
        <f t="shared" si="1"/>
        <v>3</v>
      </c>
      <c r="S40" s="3">
        <f t="shared" si="1"/>
        <v>10</v>
      </c>
      <c r="T40" s="3">
        <f t="shared" si="1"/>
        <v>7</v>
      </c>
      <c r="U40" s="3">
        <f t="shared" si="1"/>
        <v>2</v>
      </c>
      <c r="V40" s="3">
        <f t="shared" si="1"/>
        <v>10</v>
      </c>
      <c r="W40" s="3">
        <f t="shared" ref="W40:AX40" si="2">SUM(W15:W39)</f>
        <v>8</v>
      </c>
      <c r="X40" s="3">
        <f t="shared" si="2"/>
        <v>8</v>
      </c>
      <c r="Y40" s="3">
        <f t="shared" si="2"/>
        <v>6</v>
      </c>
      <c r="Z40" s="3">
        <f t="shared" si="2"/>
        <v>6</v>
      </c>
      <c r="AA40" s="3">
        <f t="shared" si="2"/>
        <v>4</v>
      </c>
      <c r="AB40" s="3">
        <f t="shared" si="2"/>
        <v>7</v>
      </c>
      <c r="AC40" s="3">
        <f t="shared" si="2"/>
        <v>9</v>
      </c>
      <c r="AD40" s="3">
        <f t="shared" si="2"/>
        <v>2</v>
      </c>
      <c r="AE40" s="3">
        <f t="shared" si="2"/>
        <v>10</v>
      </c>
      <c r="AF40" s="3">
        <f t="shared" si="2"/>
        <v>8</v>
      </c>
      <c r="AG40" s="3">
        <f t="shared" si="2"/>
        <v>8</v>
      </c>
      <c r="AH40" s="3">
        <f t="shared" si="2"/>
        <v>5</v>
      </c>
      <c r="AI40" s="3">
        <f t="shared" si="2"/>
        <v>7</v>
      </c>
      <c r="AJ40" s="3">
        <f t="shared" si="2"/>
        <v>8</v>
      </c>
      <c r="AK40" s="3">
        <f t="shared" si="2"/>
        <v>6</v>
      </c>
      <c r="AL40" s="3">
        <f t="shared" si="2"/>
        <v>6</v>
      </c>
      <c r="AM40" s="3">
        <f t="shared" si="2"/>
        <v>8</v>
      </c>
      <c r="AN40" s="3">
        <f t="shared" si="2"/>
        <v>8</v>
      </c>
      <c r="AO40" s="3">
        <f t="shared" si="2"/>
        <v>4</v>
      </c>
      <c r="AP40" s="3">
        <f t="shared" si="2"/>
        <v>6</v>
      </c>
      <c r="AQ40" s="3">
        <f t="shared" si="2"/>
        <v>9</v>
      </c>
      <c r="AR40" s="3">
        <f t="shared" si="2"/>
        <v>5</v>
      </c>
      <c r="AS40" s="3">
        <f t="shared" si="2"/>
        <v>5</v>
      </c>
      <c r="AT40" s="3">
        <f t="shared" si="2"/>
        <v>9</v>
      </c>
      <c r="AU40" s="3">
        <f t="shared" si="2"/>
        <v>6</v>
      </c>
      <c r="AV40" s="3">
        <f t="shared" si="2"/>
        <v>5</v>
      </c>
      <c r="AW40" s="3">
        <f t="shared" si="2"/>
        <v>8</v>
      </c>
      <c r="AX40" s="3">
        <f t="shared" si="2"/>
        <v>7</v>
      </c>
      <c r="AY40" s="3">
        <f t="shared" ref="AY40:CU40" si="3">SUM(AY15:AY39)</f>
        <v>4</v>
      </c>
      <c r="AZ40" s="3">
        <f t="shared" si="3"/>
        <v>8</v>
      </c>
      <c r="BA40" s="3">
        <f t="shared" si="3"/>
        <v>8</v>
      </c>
      <c r="BB40" s="3">
        <f t="shared" si="3"/>
        <v>6</v>
      </c>
      <c r="BC40" s="3">
        <f t="shared" si="3"/>
        <v>7</v>
      </c>
      <c r="BD40" s="3">
        <f t="shared" si="3"/>
        <v>7</v>
      </c>
      <c r="BE40" s="3">
        <f t="shared" si="3"/>
        <v>4</v>
      </c>
      <c r="BF40" s="3">
        <f t="shared" si="3"/>
        <v>9</v>
      </c>
      <c r="BG40" s="3">
        <f t="shared" si="3"/>
        <v>7</v>
      </c>
      <c r="BH40" s="3">
        <f t="shared" si="3"/>
        <v>5</v>
      </c>
      <c r="BI40" s="3">
        <f t="shared" si="3"/>
        <v>10</v>
      </c>
      <c r="BJ40" s="3">
        <f t="shared" si="3"/>
        <v>5</v>
      </c>
      <c r="BK40" s="3">
        <f t="shared" si="3"/>
        <v>4</v>
      </c>
      <c r="BL40" s="3">
        <f t="shared" si="3"/>
        <v>8</v>
      </c>
      <c r="BM40" s="3">
        <f t="shared" si="3"/>
        <v>8</v>
      </c>
      <c r="BN40" s="3">
        <f t="shared" si="3"/>
        <v>5</v>
      </c>
      <c r="BO40" s="3">
        <f t="shared" si="3"/>
        <v>7</v>
      </c>
      <c r="BP40" s="3">
        <f t="shared" si="3"/>
        <v>8</v>
      </c>
      <c r="BQ40" s="3">
        <f t="shared" si="3"/>
        <v>5</v>
      </c>
      <c r="BR40" s="3">
        <f t="shared" si="3"/>
        <v>7</v>
      </c>
      <c r="BS40" s="3">
        <f t="shared" si="3"/>
        <v>8</v>
      </c>
      <c r="BT40" s="3">
        <f t="shared" si="3"/>
        <v>4</v>
      </c>
      <c r="BU40" s="3">
        <f t="shared" si="3"/>
        <v>12</v>
      </c>
      <c r="BV40" s="3">
        <f t="shared" si="3"/>
        <v>4</v>
      </c>
      <c r="BW40" s="3">
        <f t="shared" si="3"/>
        <v>6</v>
      </c>
      <c r="BX40" s="3">
        <f t="shared" si="3"/>
        <v>10</v>
      </c>
      <c r="BY40" s="3">
        <f t="shared" si="3"/>
        <v>4</v>
      </c>
      <c r="BZ40" s="3">
        <f t="shared" si="3"/>
        <v>5</v>
      </c>
      <c r="CA40" s="3">
        <f t="shared" si="3"/>
        <v>9</v>
      </c>
      <c r="CB40" s="3">
        <f t="shared" si="3"/>
        <v>6</v>
      </c>
      <c r="CC40" s="3">
        <f t="shared" si="3"/>
        <v>5</v>
      </c>
      <c r="CD40" s="3">
        <f t="shared" si="3"/>
        <v>9</v>
      </c>
      <c r="CE40" s="3">
        <f t="shared" si="3"/>
        <v>6</v>
      </c>
      <c r="CF40" s="3">
        <f t="shared" si="3"/>
        <v>5</v>
      </c>
      <c r="CG40" s="3">
        <f t="shared" si="3"/>
        <v>9</v>
      </c>
      <c r="CH40" s="3">
        <f t="shared" si="3"/>
        <v>6</v>
      </c>
      <c r="CI40" s="3">
        <f t="shared" si="3"/>
        <v>6</v>
      </c>
      <c r="CJ40" s="3">
        <f t="shared" si="3"/>
        <v>9</v>
      </c>
      <c r="CK40" s="3">
        <f t="shared" si="3"/>
        <v>5</v>
      </c>
      <c r="CL40" s="3">
        <f t="shared" si="3"/>
        <v>5</v>
      </c>
      <c r="CM40" s="3">
        <f t="shared" si="3"/>
        <v>7</v>
      </c>
      <c r="CN40" s="3">
        <f t="shared" si="3"/>
        <v>8</v>
      </c>
      <c r="CO40" s="3">
        <f t="shared" si="3"/>
        <v>4</v>
      </c>
      <c r="CP40" s="3">
        <f t="shared" si="3"/>
        <v>8</v>
      </c>
      <c r="CQ40" s="3">
        <f t="shared" si="3"/>
        <v>8</v>
      </c>
      <c r="CR40" s="3">
        <f t="shared" si="3"/>
        <v>6</v>
      </c>
      <c r="CS40" s="3">
        <f t="shared" si="3"/>
        <v>11</v>
      </c>
      <c r="CT40" s="3">
        <f t="shared" si="3"/>
        <v>3</v>
      </c>
      <c r="CU40" s="3">
        <f t="shared" si="3"/>
        <v>4</v>
      </c>
      <c r="CV40" s="3">
        <f t="shared" ref="CV40:DH40" si="4">SUM(CV15:CV39)</f>
        <v>7</v>
      </c>
      <c r="CW40" s="3">
        <f t="shared" si="4"/>
        <v>9</v>
      </c>
      <c r="CX40" s="3">
        <f t="shared" si="4"/>
        <v>5</v>
      </c>
      <c r="CY40" s="3">
        <f t="shared" si="4"/>
        <v>7</v>
      </c>
      <c r="CZ40" s="3">
        <f t="shared" si="4"/>
        <v>8</v>
      </c>
      <c r="DA40" s="3">
        <f t="shared" si="4"/>
        <v>6</v>
      </c>
      <c r="DB40" s="3">
        <f t="shared" si="4"/>
        <v>9</v>
      </c>
      <c r="DC40" s="3">
        <f t="shared" si="4"/>
        <v>5</v>
      </c>
      <c r="DD40" s="3">
        <f t="shared" si="4"/>
        <v>4</v>
      </c>
      <c r="DE40" s="3">
        <f t="shared" si="4"/>
        <v>7</v>
      </c>
      <c r="DF40" s="3">
        <f t="shared" si="4"/>
        <v>9</v>
      </c>
      <c r="DG40" s="3">
        <f t="shared" si="4"/>
        <v>7</v>
      </c>
      <c r="DH40" s="3">
        <f t="shared" si="4"/>
        <v>9</v>
      </c>
      <c r="DI40" s="3">
        <f t="shared" ref="DI40:DR40" si="5">SUM(DI15:DI39)</f>
        <v>5</v>
      </c>
      <c r="DJ40" s="3">
        <f t="shared" si="5"/>
        <v>5</v>
      </c>
      <c r="DK40" s="3">
        <f t="shared" si="5"/>
        <v>8</v>
      </c>
      <c r="DL40" s="3">
        <f t="shared" si="5"/>
        <v>7</v>
      </c>
      <c r="DM40" s="3">
        <f t="shared" si="5"/>
        <v>4</v>
      </c>
      <c r="DN40" s="3">
        <f t="shared" si="5"/>
        <v>10</v>
      </c>
      <c r="DO40" s="3">
        <f t="shared" si="5"/>
        <v>6</v>
      </c>
      <c r="DP40" s="3">
        <f t="shared" si="5"/>
        <v>4</v>
      </c>
      <c r="DQ40" s="3">
        <f t="shared" si="5"/>
        <v>7</v>
      </c>
      <c r="DR40" s="3">
        <f t="shared" si="5"/>
        <v>9</v>
      </c>
    </row>
    <row r="41" spans="1:254" ht="37.5" customHeight="1">
      <c r="A41" s="99" t="s">
        <v>839</v>
      </c>
      <c r="B41" s="100"/>
      <c r="C41" s="22">
        <f>C40/20%</f>
        <v>20</v>
      </c>
      <c r="D41" s="22">
        <f t="shared" ref="D41:BO41" si="6">D40/20%</f>
        <v>55</v>
      </c>
      <c r="E41" s="22">
        <f t="shared" si="6"/>
        <v>25</v>
      </c>
      <c r="F41" s="22">
        <f t="shared" si="6"/>
        <v>15</v>
      </c>
      <c r="G41" s="22">
        <f t="shared" si="6"/>
        <v>55</v>
      </c>
      <c r="H41" s="22">
        <f t="shared" si="6"/>
        <v>30</v>
      </c>
      <c r="I41" s="22">
        <f t="shared" si="6"/>
        <v>20</v>
      </c>
      <c r="J41" s="22">
        <f t="shared" si="6"/>
        <v>50</v>
      </c>
      <c r="K41" s="22">
        <f t="shared" si="6"/>
        <v>30</v>
      </c>
      <c r="L41" s="22">
        <f t="shared" si="6"/>
        <v>15</v>
      </c>
      <c r="M41" s="22">
        <f t="shared" si="6"/>
        <v>45</v>
      </c>
      <c r="N41" s="22">
        <f t="shared" si="6"/>
        <v>40</v>
      </c>
      <c r="O41" s="22">
        <f t="shared" si="6"/>
        <v>15</v>
      </c>
      <c r="P41" s="22">
        <f t="shared" si="6"/>
        <v>45</v>
      </c>
      <c r="Q41" s="22">
        <f t="shared" si="6"/>
        <v>40</v>
      </c>
      <c r="R41" s="22">
        <f t="shared" si="6"/>
        <v>15</v>
      </c>
      <c r="S41" s="22">
        <f t="shared" si="6"/>
        <v>50</v>
      </c>
      <c r="T41" s="22">
        <f t="shared" si="6"/>
        <v>35</v>
      </c>
      <c r="U41" s="22">
        <f t="shared" si="6"/>
        <v>10</v>
      </c>
      <c r="V41" s="22">
        <f t="shared" si="6"/>
        <v>50</v>
      </c>
      <c r="W41" s="22">
        <f t="shared" si="6"/>
        <v>40</v>
      </c>
      <c r="X41" s="22">
        <f t="shared" si="6"/>
        <v>40</v>
      </c>
      <c r="Y41" s="22">
        <f t="shared" si="6"/>
        <v>30</v>
      </c>
      <c r="Z41" s="22">
        <f t="shared" si="6"/>
        <v>30</v>
      </c>
      <c r="AA41" s="22">
        <f t="shared" si="6"/>
        <v>20</v>
      </c>
      <c r="AB41" s="22">
        <f t="shared" si="6"/>
        <v>35</v>
      </c>
      <c r="AC41" s="22">
        <f t="shared" si="6"/>
        <v>45</v>
      </c>
      <c r="AD41" s="22">
        <f t="shared" si="6"/>
        <v>10</v>
      </c>
      <c r="AE41" s="22">
        <f t="shared" si="6"/>
        <v>50</v>
      </c>
      <c r="AF41" s="22">
        <f t="shared" si="6"/>
        <v>40</v>
      </c>
      <c r="AG41" s="22">
        <f t="shared" si="6"/>
        <v>40</v>
      </c>
      <c r="AH41" s="22">
        <f t="shared" si="6"/>
        <v>25</v>
      </c>
      <c r="AI41" s="22">
        <f t="shared" si="6"/>
        <v>35</v>
      </c>
      <c r="AJ41" s="22">
        <f t="shared" si="6"/>
        <v>40</v>
      </c>
      <c r="AK41" s="22">
        <f t="shared" si="6"/>
        <v>30</v>
      </c>
      <c r="AL41" s="22">
        <f t="shared" si="6"/>
        <v>30</v>
      </c>
      <c r="AM41" s="22">
        <f t="shared" si="6"/>
        <v>40</v>
      </c>
      <c r="AN41" s="22">
        <f t="shared" si="6"/>
        <v>40</v>
      </c>
      <c r="AO41" s="22">
        <f t="shared" si="6"/>
        <v>20</v>
      </c>
      <c r="AP41" s="22">
        <f t="shared" si="6"/>
        <v>30</v>
      </c>
      <c r="AQ41" s="22">
        <f t="shared" si="6"/>
        <v>45</v>
      </c>
      <c r="AR41" s="22">
        <f t="shared" si="6"/>
        <v>25</v>
      </c>
      <c r="AS41" s="22">
        <f t="shared" si="6"/>
        <v>25</v>
      </c>
      <c r="AT41" s="22">
        <f t="shared" si="6"/>
        <v>45</v>
      </c>
      <c r="AU41" s="22">
        <f t="shared" si="6"/>
        <v>30</v>
      </c>
      <c r="AV41" s="22">
        <f t="shared" si="6"/>
        <v>25</v>
      </c>
      <c r="AW41" s="22">
        <f t="shared" si="6"/>
        <v>40</v>
      </c>
      <c r="AX41" s="22">
        <f t="shared" si="6"/>
        <v>35</v>
      </c>
      <c r="AY41" s="22">
        <f t="shared" si="6"/>
        <v>20</v>
      </c>
      <c r="AZ41" s="22">
        <f t="shared" si="6"/>
        <v>40</v>
      </c>
      <c r="BA41" s="22">
        <f t="shared" si="6"/>
        <v>40</v>
      </c>
      <c r="BB41" s="22">
        <f t="shared" si="6"/>
        <v>30</v>
      </c>
      <c r="BC41" s="22">
        <f t="shared" si="6"/>
        <v>35</v>
      </c>
      <c r="BD41" s="22">
        <f t="shared" si="6"/>
        <v>35</v>
      </c>
      <c r="BE41" s="22">
        <f t="shared" si="6"/>
        <v>20</v>
      </c>
      <c r="BF41" s="22">
        <f t="shared" si="6"/>
        <v>45</v>
      </c>
      <c r="BG41" s="22">
        <f t="shared" si="6"/>
        <v>35</v>
      </c>
      <c r="BH41" s="22">
        <f t="shared" si="6"/>
        <v>25</v>
      </c>
      <c r="BI41" s="22">
        <f t="shared" si="6"/>
        <v>50</v>
      </c>
      <c r="BJ41" s="22">
        <f t="shared" si="6"/>
        <v>25</v>
      </c>
      <c r="BK41" s="22">
        <f t="shared" si="6"/>
        <v>20</v>
      </c>
      <c r="BL41" s="22">
        <f t="shared" si="6"/>
        <v>40</v>
      </c>
      <c r="BM41" s="22">
        <f t="shared" si="6"/>
        <v>40</v>
      </c>
      <c r="BN41" s="22">
        <f t="shared" si="6"/>
        <v>25</v>
      </c>
      <c r="BO41" s="22">
        <f t="shared" si="6"/>
        <v>35</v>
      </c>
      <c r="BP41" s="22">
        <f t="shared" ref="BP41:DR41" si="7">BP40/20%</f>
        <v>40</v>
      </c>
      <c r="BQ41" s="22">
        <f t="shared" si="7"/>
        <v>25</v>
      </c>
      <c r="BR41" s="22">
        <f t="shared" si="7"/>
        <v>35</v>
      </c>
      <c r="BS41" s="22">
        <f t="shared" si="7"/>
        <v>40</v>
      </c>
      <c r="BT41" s="22">
        <f t="shared" si="7"/>
        <v>20</v>
      </c>
      <c r="BU41" s="22">
        <f t="shared" si="7"/>
        <v>60</v>
      </c>
      <c r="BV41" s="22">
        <f t="shared" si="7"/>
        <v>20</v>
      </c>
      <c r="BW41" s="22">
        <f t="shared" si="7"/>
        <v>30</v>
      </c>
      <c r="BX41" s="22">
        <f t="shared" si="7"/>
        <v>50</v>
      </c>
      <c r="BY41" s="22">
        <f t="shared" si="7"/>
        <v>20</v>
      </c>
      <c r="BZ41" s="22">
        <f t="shared" si="7"/>
        <v>25</v>
      </c>
      <c r="CA41" s="22">
        <f t="shared" si="7"/>
        <v>45</v>
      </c>
      <c r="CB41" s="22">
        <f t="shared" si="7"/>
        <v>30</v>
      </c>
      <c r="CC41" s="22">
        <f t="shared" si="7"/>
        <v>25</v>
      </c>
      <c r="CD41" s="22">
        <f t="shared" si="7"/>
        <v>45</v>
      </c>
      <c r="CE41" s="22">
        <f t="shared" si="7"/>
        <v>30</v>
      </c>
      <c r="CF41" s="22">
        <f t="shared" si="7"/>
        <v>25</v>
      </c>
      <c r="CG41" s="22">
        <f t="shared" si="7"/>
        <v>45</v>
      </c>
      <c r="CH41" s="22">
        <f t="shared" si="7"/>
        <v>30</v>
      </c>
      <c r="CI41" s="22">
        <f t="shared" si="7"/>
        <v>30</v>
      </c>
      <c r="CJ41" s="22">
        <f t="shared" si="7"/>
        <v>45</v>
      </c>
      <c r="CK41" s="22">
        <f t="shared" si="7"/>
        <v>25</v>
      </c>
      <c r="CL41" s="22">
        <f t="shared" si="7"/>
        <v>25</v>
      </c>
      <c r="CM41" s="22">
        <f t="shared" si="7"/>
        <v>35</v>
      </c>
      <c r="CN41" s="22">
        <f t="shared" si="7"/>
        <v>40</v>
      </c>
      <c r="CO41" s="22">
        <f t="shared" si="7"/>
        <v>20</v>
      </c>
      <c r="CP41" s="22">
        <f t="shared" si="7"/>
        <v>40</v>
      </c>
      <c r="CQ41" s="22">
        <f t="shared" si="7"/>
        <v>40</v>
      </c>
      <c r="CR41" s="22">
        <f t="shared" si="7"/>
        <v>30</v>
      </c>
      <c r="CS41" s="22">
        <f t="shared" si="7"/>
        <v>55</v>
      </c>
      <c r="CT41" s="22">
        <f t="shared" si="7"/>
        <v>15</v>
      </c>
      <c r="CU41" s="22">
        <f t="shared" si="7"/>
        <v>20</v>
      </c>
      <c r="CV41" s="22">
        <f t="shared" si="7"/>
        <v>35</v>
      </c>
      <c r="CW41" s="22">
        <f t="shared" si="7"/>
        <v>45</v>
      </c>
      <c r="CX41" s="22">
        <f t="shared" si="7"/>
        <v>25</v>
      </c>
      <c r="CY41" s="22">
        <f t="shared" si="7"/>
        <v>35</v>
      </c>
      <c r="CZ41" s="22">
        <f t="shared" si="7"/>
        <v>40</v>
      </c>
      <c r="DA41" s="22">
        <f t="shared" si="7"/>
        <v>30</v>
      </c>
      <c r="DB41" s="22">
        <f t="shared" si="7"/>
        <v>45</v>
      </c>
      <c r="DC41" s="22">
        <f t="shared" si="7"/>
        <v>25</v>
      </c>
      <c r="DD41" s="22">
        <f t="shared" si="7"/>
        <v>20</v>
      </c>
      <c r="DE41" s="22">
        <f t="shared" si="7"/>
        <v>35</v>
      </c>
      <c r="DF41" s="22">
        <f t="shared" si="7"/>
        <v>45</v>
      </c>
      <c r="DG41" s="22">
        <f t="shared" si="7"/>
        <v>35</v>
      </c>
      <c r="DH41" s="22">
        <f t="shared" si="7"/>
        <v>45</v>
      </c>
      <c r="DI41" s="22">
        <f t="shared" si="7"/>
        <v>25</v>
      </c>
      <c r="DJ41" s="22">
        <f t="shared" si="7"/>
        <v>25</v>
      </c>
      <c r="DK41" s="22">
        <f t="shared" si="7"/>
        <v>40</v>
      </c>
      <c r="DL41" s="22">
        <f t="shared" si="7"/>
        <v>35</v>
      </c>
      <c r="DM41" s="22">
        <f t="shared" si="7"/>
        <v>20</v>
      </c>
      <c r="DN41" s="22">
        <f t="shared" si="7"/>
        <v>50</v>
      </c>
      <c r="DO41" s="22">
        <f t="shared" si="7"/>
        <v>30</v>
      </c>
      <c r="DP41" s="22">
        <f t="shared" si="7"/>
        <v>20</v>
      </c>
      <c r="DQ41" s="22">
        <f t="shared" si="7"/>
        <v>35</v>
      </c>
      <c r="DR41" s="22">
        <f t="shared" si="7"/>
        <v>45</v>
      </c>
    </row>
    <row r="43" spans="1:254">
      <c r="B43" s="105" t="s">
        <v>811</v>
      </c>
      <c r="C43" s="106"/>
      <c r="D43" s="106"/>
      <c r="E43" s="107"/>
      <c r="F43" s="27"/>
      <c r="G43" s="27"/>
    </row>
    <row r="44" spans="1:254">
      <c r="B44" s="4" t="s">
        <v>812</v>
      </c>
      <c r="C44" s="38" t="s">
        <v>820</v>
      </c>
      <c r="D44" s="3">
        <f>E44/100*20</f>
        <v>3.5</v>
      </c>
      <c r="E44" s="35">
        <f>(C41+F41+I41+L41)/4</f>
        <v>17.5</v>
      </c>
    </row>
    <row r="45" spans="1:254">
      <c r="B45" s="4" t="s">
        <v>813</v>
      </c>
      <c r="C45" s="38" t="s">
        <v>820</v>
      </c>
      <c r="D45" s="69">
        <f>E45/100*20</f>
        <v>10.25</v>
      </c>
      <c r="E45" s="35">
        <f>(D41+G41+J41+M41)/4</f>
        <v>51.25</v>
      </c>
    </row>
    <row r="46" spans="1:254">
      <c r="B46" s="4" t="s">
        <v>814</v>
      </c>
      <c r="C46" s="38" t="s">
        <v>820</v>
      </c>
      <c r="D46" s="69">
        <f>E46/100*20</f>
        <v>6.25</v>
      </c>
      <c r="E46" s="35">
        <f>(E41+H41+K41+N41)/4</f>
        <v>31.25</v>
      </c>
    </row>
    <row r="47" spans="1:254">
      <c r="B47" s="4"/>
      <c r="C47" s="38"/>
      <c r="D47" s="36">
        <f>SUM(D44:D46)</f>
        <v>20</v>
      </c>
      <c r="E47" s="37">
        <f>SUM(E44:E46)</f>
        <v>100</v>
      </c>
    </row>
    <row r="48" spans="1:254" ht="15" customHeight="1">
      <c r="B48" s="4"/>
      <c r="C48" s="4"/>
      <c r="D48" s="101" t="s">
        <v>56</v>
      </c>
      <c r="E48" s="102"/>
      <c r="F48" s="103" t="s">
        <v>3</v>
      </c>
      <c r="G48" s="104"/>
    </row>
    <row r="49" spans="2:13">
      <c r="B49" s="4" t="s">
        <v>812</v>
      </c>
      <c r="C49" s="38" t="s">
        <v>821</v>
      </c>
      <c r="D49" s="39">
        <f>E49/100*20</f>
        <v>4</v>
      </c>
      <c r="E49" s="35">
        <f>(O41+R41+U41+X41)/4</f>
        <v>20</v>
      </c>
      <c r="F49" s="46">
        <f>G49/100*20</f>
        <v>5.5</v>
      </c>
      <c r="G49" s="35">
        <f>(AA41+AD41+AG41+AJ41)/4</f>
        <v>27.5</v>
      </c>
    </row>
    <row r="50" spans="2:13">
      <c r="B50" s="4" t="s">
        <v>813</v>
      </c>
      <c r="C50" s="38" t="s">
        <v>821</v>
      </c>
      <c r="D50" s="39">
        <f>E50/100*20</f>
        <v>8.75</v>
      </c>
      <c r="E50" s="35">
        <f>(P41+S41+V41+Y41)/4</f>
        <v>43.75</v>
      </c>
      <c r="F50" s="46">
        <f>G50/100*20</f>
        <v>7</v>
      </c>
      <c r="G50" s="35">
        <f>(AB41+AE41+AH41+AK41)/4</f>
        <v>35</v>
      </c>
    </row>
    <row r="51" spans="2:13">
      <c r="B51" s="4" t="s">
        <v>814</v>
      </c>
      <c r="C51" s="38" t="s">
        <v>821</v>
      </c>
      <c r="D51" s="39">
        <f>E51/100*20</f>
        <v>7.25</v>
      </c>
      <c r="E51" s="35">
        <f>(Q41+T41+W41+Z41)/4</f>
        <v>36.25</v>
      </c>
      <c r="F51" s="46">
        <f>G51/100*20</f>
        <v>7.5</v>
      </c>
      <c r="G51" s="35">
        <f>(AC41+AF41+AI41+AL41)/4</f>
        <v>37.5</v>
      </c>
    </row>
    <row r="52" spans="2:13">
      <c r="B52" s="4"/>
      <c r="C52" s="38"/>
      <c r="D52" s="37">
        <f>SUM(D49:D51)</f>
        <v>20</v>
      </c>
      <c r="E52" s="37">
        <f>SUM(E49:E51)</f>
        <v>100</v>
      </c>
      <c r="F52" s="40">
        <f>SUM(F49:F51)</f>
        <v>20</v>
      </c>
      <c r="G52" s="47">
        <f>SUM(G49:G51)</f>
        <v>100</v>
      </c>
    </row>
    <row r="53" spans="2:13">
      <c r="B53" s="4" t="s">
        <v>812</v>
      </c>
      <c r="C53" s="38" t="s">
        <v>822</v>
      </c>
      <c r="D53" s="3">
        <f>E53/100*20</f>
        <v>6</v>
      </c>
      <c r="E53" s="35">
        <f>(AM41+AP41+AS41+AV41)/4</f>
        <v>30</v>
      </c>
    </row>
    <row r="54" spans="2:13">
      <c r="B54" s="4" t="s">
        <v>813</v>
      </c>
      <c r="C54" s="38" t="s">
        <v>822</v>
      </c>
      <c r="D54" s="69">
        <f>E54/100*20</f>
        <v>8.5</v>
      </c>
      <c r="E54" s="35">
        <f>(AN41+AQ41+AT41+AW41)/4</f>
        <v>42.5</v>
      </c>
    </row>
    <row r="55" spans="2:13">
      <c r="B55" s="4" t="s">
        <v>814</v>
      </c>
      <c r="C55" s="38" t="s">
        <v>822</v>
      </c>
      <c r="D55" s="69">
        <f>E55/100*20</f>
        <v>5.5</v>
      </c>
      <c r="E55" s="35">
        <f>(AO41+AR41+AU41+AX41)/4</f>
        <v>27.5</v>
      </c>
    </row>
    <row r="56" spans="2:13">
      <c r="B56" s="4"/>
      <c r="C56" s="45"/>
      <c r="D56" s="41">
        <f>SUM(D53:D55)</f>
        <v>20</v>
      </c>
      <c r="E56" s="42">
        <f>SUM(E53:E55)</f>
        <v>100</v>
      </c>
      <c r="F56" s="43"/>
    </row>
    <row r="57" spans="2:13">
      <c r="B57" s="4"/>
      <c r="C57" s="38"/>
      <c r="D57" s="101" t="s">
        <v>159</v>
      </c>
      <c r="E57" s="102"/>
      <c r="F57" s="101" t="s">
        <v>116</v>
      </c>
      <c r="G57" s="102"/>
      <c r="H57" s="108" t="s">
        <v>174</v>
      </c>
      <c r="I57" s="109"/>
      <c r="J57" s="97" t="s">
        <v>186</v>
      </c>
      <c r="K57" s="97"/>
      <c r="L57" s="97" t="s">
        <v>117</v>
      </c>
      <c r="M57" s="97"/>
    </row>
    <row r="58" spans="2:13">
      <c r="B58" s="4" t="s">
        <v>812</v>
      </c>
      <c r="C58" s="38" t="s">
        <v>823</v>
      </c>
      <c r="D58" s="3">
        <f>E58/100*20</f>
        <v>4.75</v>
      </c>
      <c r="E58" s="35">
        <f>(AY41+BB41+BE41+BH41)/4</f>
        <v>23.75</v>
      </c>
      <c r="F58" s="3">
        <f>G58/100*20</f>
        <v>4.5</v>
      </c>
      <c r="G58" s="35">
        <f>(BK41+BN41+BQ41+BT41)/4</f>
        <v>22.5</v>
      </c>
      <c r="H58" s="3">
        <f>I58/100*20</f>
        <v>5.25</v>
      </c>
      <c r="I58" s="35">
        <f>(BW41+BZ41+CC41+CF41)/4</f>
        <v>26.25</v>
      </c>
      <c r="J58" s="3">
        <f>K58/100*20</f>
        <v>5.25</v>
      </c>
      <c r="K58" s="35">
        <f>(CI41+CL41+CO41+CR41)/4</f>
        <v>26.25</v>
      </c>
      <c r="L58" s="3">
        <f>M58/100*20</f>
        <v>4.75</v>
      </c>
      <c r="M58" s="35">
        <f>(CU41+CX41+DA41+DD41)/4</f>
        <v>23.75</v>
      </c>
    </row>
    <row r="59" spans="2:13">
      <c r="B59" s="4" t="s">
        <v>813</v>
      </c>
      <c r="C59" s="38" t="s">
        <v>823</v>
      </c>
      <c r="D59" s="69">
        <f>E59/100*20</f>
        <v>8.5</v>
      </c>
      <c r="E59" s="35">
        <f>(AZ41+BC41+BF41+BI41)/4</f>
        <v>42.5</v>
      </c>
      <c r="F59" s="69">
        <f>G59/100*20</f>
        <v>8.5</v>
      </c>
      <c r="G59" s="35">
        <f>(BL41+BO41+BR41+BU41)/4</f>
        <v>42.5</v>
      </c>
      <c r="H59" s="69">
        <f>I59/100*20</f>
        <v>9.25</v>
      </c>
      <c r="I59" s="35">
        <f>(BX41+CA41+CD41+CG41)/4</f>
        <v>46.25</v>
      </c>
      <c r="J59" s="69">
        <f>K59/100*20</f>
        <v>8.75</v>
      </c>
      <c r="K59" s="35">
        <f>(CJ41+CM41+CP41+CS41)/4</f>
        <v>43.75</v>
      </c>
      <c r="L59" s="69">
        <f>M59/100*20</f>
        <v>7.5</v>
      </c>
      <c r="M59" s="35">
        <f>(CV41+CY41+DB41+DE41)/4</f>
        <v>37.5</v>
      </c>
    </row>
    <row r="60" spans="2:13">
      <c r="B60" s="4" t="s">
        <v>814</v>
      </c>
      <c r="C60" s="38" t="s">
        <v>823</v>
      </c>
      <c r="D60" s="69">
        <f>E60/100*20</f>
        <v>6.75</v>
      </c>
      <c r="E60" s="35">
        <f>(BA41+BD41+BG41+BJ41)/4</f>
        <v>33.75</v>
      </c>
      <c r="F60" s="69">
        <f>G60/100*20</f>
        <v>7</v>
      </c>
      <c r="G60" s="35">
        <f>(BM41+BP41+BS41+BV41)/4</f>
        <v>35</v>
      </c>
      <c r="H60" s="69">
        <f>I60/100*20</f>
        <v>5.5</v>
      </c>
      <c r="I60" s="35">
        <f>(BY41+CB41+CE41+CH41)/4</f>
        <v>27.5</v>
      </c>
      <c r="J60" s="69">
        <f>K60/100*20</f>
        <v>6</v>
      </c>
      <c r="K60" s="35">
        <f>(CK41+CN41+CQ41+CT41)/4</f>
        <v>30</v>
      </c>
      <c r="L60" s="69">
        <f>M60/100*20</f>
        <v>7.75</v>
      </c>
      <c r="M60" s="35">
        <f>(CW41+CZ41+DC41+DF41)/4</f>
        <v>38.75</v>
      </c>
    </row>
    <row r="61" spans="2:13">
      <c r="B61" s="4"/>
      <c r="C61" s="38"/>
      <c r="D61" s="36">
        <f>SUM(D58:D60)</f>
        <v>20</v>
      </c>
      <c r="E61" s="36">
        <f>SUM(E58:E60)</f>
        <v>100</v>
      </c>
      <c r="F61" s="36">
        <f t="shared" ref="F61:M61" si="8">SUM(F58:F60)</f>
        <v>20</v>
      </c>
      <c r="G61" s="36">
        <f t="shared" si="8"/>
        <v>100</v>
      </c>
      <c r="H61" s="36">
        <f t="shared" si="8"/>
        <v>20</v>
      </c>
      <c r="I61" s="36">
        <f t="shared" si="8"/>
        <v>100</v>
      </c>
      <c r="J61" s="36">
        <f t="shared" si="8"/>
        <v>20</v>
      </c>
      <c r="K61" s="36">
        <f t="shared" si="8"/>
        <v>100</v>
      </c>
      <c r="L61" s="36">
        <f t="shared" si="8"/>
        <v>20</v>
      </c>
      <c r="M61" s="36">
        <f t="shared" si="8"/>
        <v>100</v>
      </c>
    </row>
    <row r="62" spans="2:13">
      <c r="B62" s="4" t="s">
        <v>812</v>
      </c>
      <c r="C62" s="38" t="s">
        <v>824</v>
      </c>
      <c r="D62" s="3">
        <f>E62/100*16</f>
        <v>4</v>
      </c>
      <c r="E62" s="35">
        <f>(DG41+DJ41+DM41+DP41)/4</f>
        <v>25</v>
      </c>
    </row>
    <row r="63" spans="2:13">
      <c r="B63" s="4" t="s">
        <v>813</v>
      </c>
      <c r="C63" s="38" t="s">
        <v>824</v>
      </c>
      <c r="D63" s="69">
        <f t="shared" ref="D63:D64" si="9">E63/100*16</f>
        <v>6.8</v>
      </c>
      <c r="E63" s="35">
        <f>(DH41+DK41+DN41+DQ41)/4</f>
        <v>42.5</v>
      </c>
    </row>
    <row r="64" spans="2:13">
      <c r="B64" s="4" t="s">
        <v>814</v>
      </c>
      <c r="C64" s="38" t="s">
        <v>824</v>
      </c>
      <c r="D64" s="69">
        <f t="shared" si="9"/>
        <v>5.4</v>
      </c>
      <c r="E64" s="35">
        <f>(DI41+DL41+DO41+DR41)/4</f>
        <v>33.75</v>
      </c>
    </row>
    <row r="65" spans="2:5">
      <c r="B65" s="4"/>
      <c r="C65" s="38"/>
      <c r="D65" s="36">
        <f>SUM(D62:D64)</f>
        <v>16.200000000000003</v>
      </c>
      <c r="E65" s="36">
        <f>SUM(E62:E64)</f>
        <v>101.25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6" t="s">
        <v>835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7"/>
      <c r="S2" s="7"/>
      <c r="T2" s="7"/>
      <c r="U2" s="7"/>
      <c r="V2" s="7"/>
      <c r="FI2" s="77" t="s">
        <v>1378</v>
      </c>
      <c r="FJ2" s="7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10" t="s">
        <v>2</v>
      </c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95" t="s">
        <v>88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13" t="s">
        <v>115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97" t="s">
        <v>138</v>
      </c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</row>
    <row r="5" spans="1:254" ht="15.75" customHeight="1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 t="s">
        <v>56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5" t="s">
        <v>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 t="s">
        <v>331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7" t="s">
        <v>332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159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3" t="s">
        <v>1020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174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6" t="s">
        <v>186</v>
      </c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83" t="s">
        <v>117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5" t="s">
        <v>139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254" ht="15.75" hidden="1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87" t="s">
        <v>280</v>
      </c>
      <c r="D11" s="87" t="s">
        <v>5</v>
      </c>
      <c r="E11" s="87" t="s">
        <v>6</v>
      </c>
      <c r="F11" s="87" t="s">
        <v>319</v>
      </c>
      <c r="G11" s="87" t="s">
        <v>7</v>
      </c>
      <c r="H11" s="87" t="s">
        <v>8</v>
      </c>
      <c r="I11" s="87" t="s">
        <v>281</v>
      </c>
      <c r="J11" s="87" t="s">
        <v>9</v>
      </c>
      <c r="K11" s="87" t="s">
        <v>10</v>
      </c>
      <c r="L11" s="87" t="s">
        <v>282</v>
      </c>
      <c r="M11" s="87" t="s">
        <v>9</v>
      </c>
      <c r="N11" s="87" t="s">
        <v>10</v>
      </c>
      <c r="O11" s="87" t="s">
        <v>283</v>
      </c>
      <c r="P11" s="87" t="s">
        <v>11</v>
      </c>
      <c r="Q11" s="87" t="s">
        <v>4</v>
      </c>
      <c r="R11" s="87" t="s">
        <v>284</v>
      </c>
      <c r="S11" s="87"/>
      <c r="T11" s="87"/>
      <c r="U11" s="87" t="s">
        <v>979</v>
      </c>
      <c r="V11" s="87"/>
      <c r="W11" s="87"/>
      <c r="X11" s="87" t="s">
        <v>980</v>
      </c>
      <c r="Y11" s="87"/>
      <c r="Z11" s="87"/>
      <c r="AA11" s="85" t="s">
        <v>981</v>
      </c>
      <c r="AB11" s="85"/>
      <c r="AC11" s="85"/>
      <c r="AD11" s="87" t="s">
        <v>285</v>
      </c>
      <c r="AE11" s="87"/>
      <c r="AF11" s="87"/>
      <c r="AG11" s="87" t="s">
        <v>286</v>
      </c>
      <c r="AH11" s="87"/>
      <c r="AI11" s="87"/>
      <c r="AJ11" s="85" t="s">
        <v>287</v>
      </c>
      <c r="AK11" s="85"/>
      <c r="AL11" s="85"/>
      <c r="AM11" s="87" t="s">
        <v>288</v>
      </c>
      <c r="AN11" s="87"/>
      <c r="AO11" s="87"/>
      <c r="AP11" s="87" t="s">
        <v>289</v>
      </c>
      <c r="AQ11" s="87"/>
      <c r="AR11" s="87"/>
      <c r="AS11" s="87" t="s">
        <v>290</v>
      </c>
      <c r="AT11" s="87"/>
      <c r="AU11" s="87"/>
      <c r="AV11" s="87" t="s">
        <v>291</v>
      </c>
      <c r="AW11" s="87"/>
      <c r="AX11" s="87"/>
      <c r="AY11" s="87" t="s">
        <v>320</v>
      </c>
      <c r="AZ11" s="87"/>
      <c r="BA11" s="87"/>
      <c r="BB11" s="87" t="s">
        <v>292</v>
      </c>
      <c r="BC11" s="87"/>
      <c r="BD11" s="87"/>
      <c r="BE11" s="87" t="s">
        <v>1003</v>
      </c>
      <c r="BF11" s="87"/>
      <c r="BG11" s="87"/>
      <c r="BH11" s="87" t="s">
        <v>293</v>
      </c>
      <c r="BI11" s="87"/>
      <c r="BJ11" s="87"/>
      <c r="BK11" s="85" t="s">
        <v>294</v>
      </c>
      <c r="BL11" s="85"/>
      <c r="BM11" s="85"/>
      <c r="BN11" s="85" t="s">
        <v>321</v>
      </c>
      <c r="BO11" s="85"/>
      <c r="BP11" s="85"/>
      <c r="BQ11" s="85" t="s">
        <v>295</v>
      </c>
      <c r="BR11" s="85"/>
      <c r="BS11" s="85"/>
      <c r="BT11" s="85" t="s">
        <v>296</v>
      </c>
      <c r="BU11" s="85"/>
      <c r="BV11" s="85"/>
      <c r="BW11" s="85" t="s">
        <v>297</v>
      </c>
      <c r="BX11" s="85"/>
      <c r="BY11" s="85"/>
      <c r="BZ11" s="85" t="s">
        <v>298</v>
      </c>
      <c r="CA11" s="85"/>
      <c r="CB11" s="85"/>
      <c r="CC11" s="85" t="s">
        <v>322</v>
      </c>
      <c r="CD11" s="85"/>
      <c r="CE11" s="85"/>
      <c r="CF11" s="85" t="s">
        <v>299</v>
      </c>
      <c r="CG11" s="85"/>
      <c r="CH11" s="85"/>
      <c r="CI11" s="85" t="s">
        <v>300</v>
      </c>
      <c r="CJ11" s="85"/>
      <c r="CK11" s="85"/>
      <c r="CL11" s="85" t="s">
        <v>301</v>
      </c>
      <c r="CM11" s="85"/>
      <c r="CN11" s="85"/>
      <c r="CO11" s="85" t="s">
        <v>302</v>
      </c>
      <c r="CP11" s="85"/>
      <c r="CQ11" s="85"/>
      <c r="CR11" s="85" t="s">
        <v>303</v>
      </c>
      <c r="CS11" s="85"/>
      <c r="CT11" s="85"/>
      <c r="CU11" s="85" t="s">
        <v>304</v>
      </c>
      <c r="CV11" s="85"/>
      <c r="CW11" s="85"/>
      <c r="CX11" s="85" t="s">
        <v>305</v>
      </c>
      <c r="CY11" s="85"/>
      <c r="CZ11" s="85"/>
      <c r="DA11" s="85" t="s">
        <v>306</v>
      </c>
      <c r="DB11" s="85"/>
      <c r="DC11" s="85"/>
      <c r="DD11" s="85" t="s">
        <v>307</v>
      </c>
      <c r="DE11" s="85"/>
      <c r="DF11" s="85"/>
      <c r="DG11" s="85" t="s">
        <v>323</v>
      </c>
      <c r="DH11" s="85"/>
      <c r="DI11" s="85"/>
      <c r="DJ11" s="85" t="s">
        <v>308</v>
      </c>
      <c r="DK11" s="85"/>
      <c r="DL11" s="85"/>
      <c r="DM11" s="85" t="s">
        <v>309</v>
      </c>
      <c r="DN11" s="85"/>
      <c r="DO11" s="85"/>
      <c r="DP11" s="85" t="s">
        <v>310</v>
      </c>
      <c r="DQ11" s="85"/>
      <c r="DR11" s="85"/>
      <c r="DS11" s="85" t="s">
        <v>311</v>
      </c>
      <c r="DT11" s="85"/>
      <c r="DU11" s="85"/>
      <c r="DV11" s="85" t="s">
        <v>312</v>
      </c>
      <c r="DW11" s="85"/>
      <c r="DX11" s="85"/>
      <c r="DY11" s="85" t="s">
        <v>313</v>
      </c>
      <c r="DZ11" s="85"/>
      <c r="EA11" s="85"/>
      <c r="EB11" s="85" t="s">
        <v>314</v>
      </c>
      <c r="EC11" s="85"/>
      <c r="ED11" s="85"/>
      <c r="EE11" s="85" t="s">
        <v>324</v>
      </c>
      <c r="EF11" s="85"/>
      <c r="EG11" s="85"/>
      <c r="EH11" s="85" t="s">
        <v>325</v>
      </c>
      <c r="EI11" s="85"/>
      <c r="EJ11" s="85"/>
      <c r="EK11" s="85" t="s">
        <v>326</v>
      </c>
      <c r="EL11" s="85"/>
      <c r="EM11" s="85"/>
      <c r="EN11" s="85" t="s">
        <v>327</v>
      </c>
      <c r="EO11" s="85"/>
      <c r="EP11" s="85"/>
      <c r="EQ11" s="85" t="s">
        <v>328</v>
      </c>
      <c r="ER11" s="85"/>
      <c r="ES11" s="85"/>
      <c r="ET11" s="85" t="s">
        <v>329</v>
      </c>
      <c r="EU11" s="85"/>
      <c r="EV11" s="85"/>
      <c r="EW11" s="85" t="s">
        <v>315</v>
      </c>
      <c r="EX11" s="85"/>
      <c r="EY11" s="85"/>
      <c r="EZ11" s="85" t="s">
        <v>330</v>
      </c>
      <c r="FA11" s="85"/>
      <c r="FB11" s="85"/>
      <c r="FC11" s="85" t="s">
        <v>316</v>
      </c>
      <c r="FD11" s="85"/>
      <c r="FE11" s="85"/>
      <c r="FF11" s="85" t="s">
        <v>317</v>
      </c>
      <c r="FG11" s="85"/>
      <c r="FH11" s="85"/>
      <c r="FI11" s="85" t="s">
        <v>318</v>
      </c>
      <c r="FJ11" s="85"/>
      <c r="FK11" s="85"/>
    </row>
    <row r="12" spans="1:254" ht="79.5" customHeight="1">
      <c r="A12" s="93"/>
      <c r="B12" s="93"/>
      <c r="C12" s="92" t="s">
        <v>961</v>
      </c>
      <c r="D12" s="92"/>
      <c r="E12" s="92"/>
      <c r="F12" s="92" t="s">
        <v>965</v>
      </c>
      <c r="G12" s="92"/>
      <c r="H12" s="92"/>
      <c r="I12" s="92" t="s">
        <v>969</v>
      </c>
      <c r="J12" s="92"/>
      <c r="K12" s="92"/>
      <c r="L12" s="92" t="s">
        <v>973</v>
      </c>
      <c r="M12" s="92"/>
      <c r="N12" s="92"/>
      <c r="O12" s="92" t="s">
        <v>975</v>
      </c>
      <c r="P12" s="92"/>
      <c r="Q12" s="92"/>
      <c r="R12" s="92" t="s">
        <v>978</v>
      </c>
      <c r="S12" s="92"/>
      <c r="T12" s="92"/>
      <c r="U12" s="92" t="s">
        <v>338</v>
      </c>
      <c r="V12" s="92"/>
      <c r="W12" s="92"/>
      <c r="X12" s="92" t="s">
        <v>341</v>
      </c>
      <c r="Y12" s="92"/>
      <c r="Z12" s="92"/>
      <c r="AA12" s="92" t="s">
        <v>982</v>
      </c>
      <c r="AB12" s="92"/>
      <c r="AC12" s="92"/>
      <c r="AD12" s="92" t="s">
        <v>986</v>
      </c>
      <c r="AE12" s="92"/>
      <c r="AF12" s="92"/>
      <c r="AG12" s="92" t="s">
        <v>987</v>
      </c>
      <c r="AH12" s="92"/>
      <c r="AI12" s="92"/>
      <c r="AJ12" s="92" t="s">
        <v>991</v>
      </c>
      <c r="AK12" s="92"/>
      <c r="AL12" s="92"/>
      <c r="AM12" s="92" t="s">
        <v>995</v>
      </c>
      <c r="AN12" s="92"/>
      <c r="AO12" s="92"/>
      <c r="AP12" s="92" t="s">
        <v>999</v>
      </c>
      <c r="AQ12" s="92"/>
      <c r="AR12" s="92"/>
      <c r="AS12" s="92" t="s">
        <v>1000</v>
      </c>
      <c r="AT12" s="92"/>
      <c r="AU12" s="92"/>
      <c r="AV12" s="92" t="s">
        <v>1004</v>
      </c>
      <c r="AW12" s="92"/>
      <c r="AX12" s="92"/>
      <c r="AY12" s="92" t="s">
        <v>1005</v>
      </c>
      <c r="AZ12" s="92"/>
      <c r="BA12" s="92"/>
      <c r="BB12" s="92" t="s">
        <v>1006</v>
      </c>
      <c r="BC12" s="92"/>
      <c r="BD12" s="92"/>
      <c r="BE12" s="92" t="s">
        <v>1007</v>
      </c>
      <c r="BF12" s="92"/>
      <c r="BG12" s="92"/>
      <c r="BH12" s="92" t="s">
        <v>1008</v>
      </c>
      <c r="BI12" s="92"/>
      <c r="BJ12" s="92"/>
      <c r="BK12" s="92" t="s">
        <v>357</v>
      </c>
      <c r="BL12" s="92"/>
      <c r="BM12" s="92"/>
      <c r="BN12" s="92" t="s">
        <v>359</v>
      </c>
      <c r="BO12" s="92"/>
      <c r="BP12" s="92"/>
      <c r="BQ12" s="92" t="s">
        <v>1012</v>
      </c>
      <c r="BR12" s="92"/>
      <c r="BS12" s="92"/>
      <c r="BT12" s="92" t="s">
        <v>1013</v>
      </c>
      <c r="BU12" s="92"/>
      <c r="BV12" s="92"/>
      <c r="BW12" s="92" t="s">
        <v>1014</v>
      </c>
      <c r="BX12" s="92"/>
      <c r="BY12" s="92"/>
      <c r="BZ12" s="92" t="s">
        <v>1015</v>
      </c>
      <c r="CA12" s="92"/>
      <c r="CB12" s="92"/>
      <c r="CC12" s="92" t="s">
        <v>369</v>
      </c>
      <c r="CD12" s="92"/>
      <c r="CE12" s="92"/>
      <c r="CF12" s="117" t="s">
        <v>372</v>
      </c>
      <c r="CG12" s="117"/>
      <c r="CH12" s="117"/>
      <c r="CI12" s="92" t="s">
        <v>376</v>
      </c>
      <c r="CJ12" s="92"/>
      <c r="CK12" s="92"/>
      <c r="CL12" s="92" t="s">
        <v>1326</v>
      </c>
      <c r="CM12" s="92"/>
      <c r="CN12" s="92"/>
      <c r="CO12" s="92" t="s">
        <v>382</v>
      </c>
      <c r="CP12" s="92"/>
      <c r="CQ12" s="92"/>
      <c r="CR12" s="117" t="s">
        <v>385</v>
      </c>
      <c r="CS12" s="117"/>
      <c r="CT12" s="117"/>
      <c r="CU12" s="92" t="s">
        <v>388</v>
      </c>
      <c r="CV12" s="92"/>
      <c r="CW12" s="92"/>
      <c r="CX12" s="92" t="s">
        <v>390</v>
      </c>
      <c r="CY12" s="92"/>
      <c r="CZ12" s="92"/>
      <c r="DA12" s="92" t="s">
        <v>394</v>
      </c>
      <c r="DB12" s="92"/>
      <c r="DC12" s="92"/>
      <c r="DD12" s="117" t="s">
        <v>398</v>
      </c>
      <c r="DE12" s="117"/>
      <c r="DF12" s="117"/>
      <c r="DG12" s="117" t="s">
        <v>400</v>
      </c>
      <c r="DH12" s="117"/>
      <c r="DI12" s="117"/>
      <c r="DJ12" s="117" t="s">
        <v>404</v>
      </c>
      <c r="DK12" s="117"/>
      <c r="DL12" s="117"/>
      <c r="DM12" s="117" t="s">
        <v>408</v>
      </c>
      <c r="DN12" s="117"/>
      <c r="DO12" s="117"/>
      <c r="DP12" s="117" t="s">
        <v>412</v>
      </c>
      <c r="DQ12" s="117"/>
      <c r="DR12" s="117"/>
      <c r="DS12" s="117" t="s">
        <v>415</v>
      </c>
      <c r="DT12" s="117"/>
      <c r="DU12" s="117"/>
      <c r="DV12" s="117" t="s">
        <v>418</v>
      </c>
      <c r="DW12" s="117"/>
      <c r="DX12" s="117"/>
      <c r="DY12" s="117" t="s">
        <v>422</v>
      </c>
      <c r="DZ12" s="117"/>
      <c r="EA12" s="117"/>
      <c r="EB12" s="117" t="s">
        <v>424</v>
      </c>
      <c r="EC12" s="117"/>
      <c r="ED12" s="117"/>
      <c r="EE12" s="117" t="s">
        <v>1024</v>
      </c>
      <c r="EF12" s="117"/>
      <c r="EG12" s="117"/>
      <c r="EH12" s="117" t="s">
        <v>426</v>
      </c>
      <c r="EI12" s="117"/>
      <c r="EJ12" s="117"/>
      <c r="EK12" s="117" t="s">
        <v>428</v>
      </c>
      <c r="EL12" s="117"/>
      <c r="EM12" s="117"/>
      <c r="EN12" s="117" t="s">
        <v>1033</v>
      </c>
      <c r="EO12" s="117"/>
      <c r="EP12" s="117"/>
      <c r="EQ12" s="117" t="s">
        <v>1035</v>
      </c>
      <c r="ER12" s="117"/>
      <c r="ES12" s="117"/>
      <c r="ET12" s="117" t="s">
        <v>430</v>
      </c>
      <c r="EU12" s="117"/>
      <c r="EV12" s="117"/>
      <c r="EW12" s="117" t="s">
        <v>431</v>
      </c>
      <c r="EX12" s="117"/>
      <c r="EY12" s="117"/>
      <c r="EZ12" s="117" t="s">
        <v>1039</v>
      </c>
      <c r="FA12" s="117"/>
      <c r="FB12" s="117"/>
      <c r="FC12" s="117" t="s">
        <v>1043</v>
      </c>
      <c r="FD12" s="117"/>
      <c r="FE12" s="117"/>
      <c r="FF12" s="117" t="s">
        <v>1045</v>
      </c>
      <c r="FG12" s="117"/>
      <c r="FH12" s="117"/>
      <c r="FI12" s="117" t="s">
        <v>1049</v>
      </c>
      <c r="FJ12" s="117"/>
      <c r="FK12" s="117"/>
    </row>
    <row r="13" spans="1:254" ht="180.75">
      <c r="A13" s="93"/>
      <c r="B13" s="93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335</v>
      </c>
      <c r="N13" s="55" t="s">
        <v>194</v>
      </c>
      <c r="O13" s="55" t="s">
        <v>976</v>
      </c>
      <c r="P13" s="55" t="s">
        <v>977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348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216</v>
      </c>
      <c r="AQ13" s="55" t="s">
        <v>217</v>
      </c>
      <c r="AR13" s="55" t="s">
        <v>205</v>
      </c>
      <c r="AS13" s="55" t="s">
        <v>1001</v>
      </c>
      <c r="AT13" s="55" t="s">
        <v>350</v>
      </c>
      <c r="AU13" s="55" t="s">
        <v>1002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1009</v>
      </c>
      <c r="BO13" s="55" t="s">
        <v>1010</v>
      </c>
      <c r="BP13" s="55" t="s">
        <v>1011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1016</v>
      </c>
      <c r="CN13" s="55" t="s">
        <v>1017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1018</v>
      </c>
      <c r="CW13" s="55" t="s">
        <v>1019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1382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1021</v>
      </c>
      <c r="EB13" s="56" t="s">
        <v>425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1038</v>
      </c>
      <c r="EU13" s="56" t="s">
        <v>1036</v>
      </c>
      <c r="EV13" s="56" t="s">
        <v>1037</v>
      </c>
      <c r="EW13" s="56" t="s">
        <v>433</v>
      </c>
      <c r="EX13" s="56" t="s">
        <v>432</v>
      </c>
      <c r="EY13" s="56" t="s">
        <v>207</v>
      </c>
      <c r="EZ13" s="56" t="s">
        <v>1040</v>
      </c>
      <c r="FA13" s="56" t="s">
        <v>1041</v>
      </c>
      <c r="FB13" s="56" t="s">
        <v>1042</v>
      </c>
      <c r="FC13" s="56" t="s">
        <v>336</v>
      </c>
      <c r="FD13" s="56" t="s">
        <v>1044</v>
      </c>
      <c r="FE13" s="56" t="s">
        <v>274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8" t="s">
        <v>278</v>
      </c>
      <c r="B39" s="8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90" t="s">
        <v>838</v>
      </c>
      <c r="B40" s="9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05" t="s">
        <v>811</v>
      </c>
      <c r="C42" s="106"/>
      <c r="D42" s="106"/>
      <c r="E42" s="107"/>
      <c r="F42" s="27"/>
      <c r="G42" s="27"/>
      <c r="H42" s="27"/>
      <c r="I42" s="27"/>
    </row>
    <row r="43" spans="1:254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>
      <c r="B44" s="4" t="s">
        <v>813</v>
      </c>
      <c r="C44" s="38" t="s">
        <v>825</v>
      </c>
      <c r="D44" s="39">
        <f>E44/100*25</f>
        <v>0</v>
      </c>
      <c r="E44" s="35">
        <f>(D40+G40+J40+M40+P40)/5</f>
        <v>0</v>
      </c>
    </row>
    <row r="45" spans="1:254">
      <c r="B45" s="4" t="s">
        <v>814</v>
      </c>
      <c r="C45" s="38" t="s">
        <v>825</v>
      </c>
      <c r="D45" s="39">
        <f>E45/100*25</f>
        <v>0</v>
      </c>
      <c r="E45" s="35">
        <f>(E40+H40+K40+N40+Q40)/5</f>
        <v>0</v>
      </c>
    </row>
    <row r="46" spans="1:254">
      <c r="B46" s="4"/>
      <c r="C46" s="45"/>
      <c r="D46" s="42">
        <f>SUM(D43:D45)</f>
        <v>0</v>
      </c>
      <c r="E46" s="42">
        <f>SUM(E43:E45)</f>
        <v>0</v>
      </c>
    </row>
    <row r="47" spans="1:254" ht="15" customHeight="1">
      <c r="B47" s="4"/>
      <c r="C47" s="38"/>
      <c r="D47" s="101" t="s">
        <v>56</v>
      </c>
      <c r="E47" s="102"/>
      <c r="F47" s="103" t="s">
        <v>3</v>
      </c>
      <c r="G47" s="104"/>
      <c r="H47" s="108" t="s">
        <v>331</v>
      </c>
      <c r="I47" s="109"/>
    </row>
    <row r="48" spans="1:254">
      <c r="B48" s="4" t="s">
        <v>812</v>
      </c>
      <c r="C48" s="38" t="s">
        <v>826</v>
      </c>
      <c r="D48" s="3">
        <f>E48/100*25</f>
        <v>0</v>
      </c>
      <c r="E48" s="35">
        <f>(R40+U40+X40+AA40+AD40)/5</f>
        <v>0</v>
      </c>
      <c r="F48" s="3">
        <f>G48/100*25</f>
        <v>0</v>
      </c>
      <c r="G48" s="35">
        <f>(AG40+AJ40+AM40+AP40+AS40)/5</f>
        <v>0</v>
      </c>
      <c r="H48" s="3">
        <f>I48/100*25</f>
        <v>0</v>
      </c>
      <c r="I48" s="35">
        <f>(AV40+AY40+BB40+BE40+BH40)/5</f>
        <v>0</v>
      </c>
    </row>
    <row r="49" spans="2:13">
      <c r="B49" s="4" t="s">
        <v>813</v>
      </c>
      <c r="C49" s="38" t="s">
        <v>826</v>
      </c>
      <c r="D49" s="39">
        <f>E49/100*25</f>
        <v>0</v>
      </c>
      <c r="E49" s="35">
        <f>(S40+V40+Y40+AB40+AE40)/5</f>
        <v>0</v>
      </c>
      <c r="F49" s="3">
        <f>G49/100*25</f>
        <v>0</v>
      </c>
      <c r="G49" s="35">
        <f>(AH40+AK40+AN40+AQ40+AT40)/5</f>
        <v>0</v>
      </c>
      <c r="H49" s="3">
        <f>I49/100*25</f>
        <v>0</v>
      </c>
      <c r="I49" s="35">
        <f>(AW40+AZ40+BC40+BF40+BI40)/5</f>
        <v>0</v>
      </c>
    </row>
    <row r="50" spans="2:13">
      <c r="B50" s="4" t="s">
        <v>814</v>
      </c>
      <c r="C50" s="38" t="s">
        <v>826</v>
      </c>
      <c r="D50" s="39">
        <f>E50/100*25</f>
        <v>0</v>
      </c>
      <c r="E50" s="35">
        <f>(T40+W40+Z40+AC40+AF40)/5</f>
        <v>0</v>
      </c>
      <c r="F50" s="3">
        <f>G50/100*25</f>
        <v>0</v>
      </c>
      <c r="G50" s="35">
        <f>(AI40+AL40+AO40+AR40+AU40)/5</f>
        <v>0</v>
      </c>
      <c r="H50" s="3">
        <f>I50/100*25</f>
        <v>0</v>
      </c>
      <c r="I50" s="35">
        <f>(AX40+BA40+BD40+BG40+BJ40)/5</f>
        <v>0</v>
      </c>
    </row>
    <row r="51" spans="2:13">
      <c r="B51" s="4"/>
      <c r="C51" s="38"/>
      <c r="D51" s="37">
        <f t="shared" ref="D51:I51" si="13">SUM(D48:D50)</f>
        <v>0</v>
      </c>
      <c r="E51" s="37">
        <f t="shared" si="13"/>
        <v>0</v>
      </c>
      <c r="F51" s="36">
        <f t="shared" si="13"/>
        <v>0</v>
      </c>
      <c r="G51" s="37">
        <f t="shared" si="13"/>
        <v>0</v>
      </c>
      <c r="H51" s="36">
        <f t="shared" si="13"/>
        <v>0</v>
      </c>
      <c r="I51" s="37">
        <f t="shared" si="13"/>
        <v>0</v>
      </c>
    </row>
    <row r="52" spans="2:13">
      <c r="B52" s="4" t="s">
        <v>812</v>
      </c>
      <c r="C52" s="38" t="s">
        <v>827</v>
      </c>
      <c r="D52" s="3">
        <f>E52/100*25</f>
        <v>0</v>
      </c>
      <c r="E52" s="35">
        <f>(BK40+BN40+BQ40+BT40+BW40)/5</f>
        <v>0</v>
      </c>
      <c r="I52" s="25"/>
    </row>
    <row r="53" spans="2:13">
      <c r="B53" s="4" t="s">
        <v>813</v>
      </c>
      <c r="C53" s="38" t="s">
        <v>827</v>
      </c>
      <c r="D53" s="3">
        <f>E53/100*25</f>
        <v>0</v>
      </c>
      <c r="E53" s="35">
        <f>(BL40+BO40+BR40+BU40+BX40)/5</f>
        <v>0</v>
      </c>
    </row>
    <row r="54" spans="2:13">
      <c r="B54" s="4" t="s">
        <v>814</v>
      </c>
      <c r="C54" s="38" t="s">
        <v>827</v>
      </c>
      <c r="D54" s="3">
        <f>E54/100*25</f>
        <v>0</v>
      </c>
      <c r="E54" s="35">
        <f>(BM40+BP40+BS40+BV40+BY40)/5</f>
        <v>0</v>
      </c>
    </row>
    <row r="55" spans="2:13">
      <c r="B55" s="4"/>
      <c r="C55" s="45"/>
      <c r="D55" s="41">
        <f>SUM(D52:D54)</f>
        <v>0</v>
      </c>
      <c r="E55" s="41">
        <f>SUM(E52:E54)</f>
        <v>0</v>
      </c>
      <c r="F55" s="43"/>
    </row>
    <row r="56" spans="2:13">
      <c r="B56" s="4"/>
      <c r="C56" s="38"/>
      <c r="D56" s="101" t="s">
        <v>159</v>
      </c>
      <c r="E56" s="102"/>
      <c r="F56" s="101" t="s">
        <v>116</v>
      </c>
      <c r="G56" s="102"/>
      <c r="H56" s="108" t="s">
        <v>174</v>
      </c>
      <c r="I56" s="109"/>
      <c r="J56" s="97" t="s">
        <v>186</v>
      </c>
      <c r="K56" s="97"/>
      <c r="L56" s="97" t="s">
        <v>117</v>
      </c>
      <c r="M56" s="97"/>
    </row>
    <row r="57" spans="2:13">
      <c r="B57" s="4" t="s">
        <v>812</v>
      </c>
      <c r="C57" s="38" t="s">
        <v>828</v>
      </c>
      <c r="D57" s="3">
        <f>E57/100*25</f>
        <v>0</v>
      </c>
      <c r="E57" s="35">
        <f>(BZ40+CC40+CF40+CI40+CL40)/5</f>
        <v>0</v>
      </c>
      <c r="F57" s="3">
        <f>G57/100*25</f>
        <v>0</v>
      </c>
      <c r="G57" s="35">
        <f>(CO40+CR40+CU40+CX40+DA40)/5</f>
        <v>0</v>
      </c>
      <c r="H57" s="3">
        <f>I57/100*25</f>
        <v>0</v>
      </c>
      <c r="I57" s="35">
        <f>(DD40+DG40+DJ40+DM40+DP40)/5</f>
        <v>0</v>
      </c>
      <c r="J57" s="3">
        <f>K57/100*25</f>
        <v>0</v>
      </c>
      <c r="K57" s="35">
        <f>(DS40+DV40+DY40+EB40+EE40)/5</f>
        <v>0</v>
      </c>
      <c r="L57" s="3">
        <f>M57/100*25</f>
        <v>0</v>
      </c>
      <c r="M57" s="35">
        <f>(EH40+EK40+EN40+EQ40+ET40)/5</f>
        <v>0</v>
      </c>
    </row>
    <row r="58" spans="2:13">
      <c r="B58" s="4" t="s">
        <v>813</v>
      </c>
      <c r="C58" s="38" t="s">
        <v>828</v>
      </c>
      <c r="D58" s="3">
        <f>E58/100*25</f>
        <v>0</v>
      </c>
      <c r="E58" s="35">
        <f>(CA40+CD40+CG40+CJ40+CM40)/5</f>
        <v>0</v>
      </c>
      <c r="F58" s="3">
        <f>G58/100*25</f>
        <v>0</v>
      </c>
      <c r="G58" s="35">
        <f>(CP40+CS40+CV40+CY40+DB40)/5</f>
        <v>0</v>
      </c>
      <c r="H58" s="3">
        <f>I58/100*25</f>
        <v>0</v>
      </c>
      <c r="I58" s="35">
        <f>(DE40+DH40+DK40+DN40+DQ40)/5</f>
        <v>0</v>
      </c>
      <c r="J58" s="3">
        <f>K58/100*25</f>
        <v>0</v>
      </c>
      <c r="K58" s="35">
        <f>(DT40+DW40+DZ40+EC40+EF40)/5</f>
        <v>0</v>
      </c>
      <c r="L58" s="3">
        <f>M58/100*25</f>
        <v>0</v>
      </c>
      <c r="M58" s="35">
        <f>(EI40+EL40+EO40+ER40+EU40)/5</f>
        <v>0</v>
      </c>
    </row>
    <row r="59" spans="2:13">
      <c r="B59" s="4" t="s">
        <v>814</v>
      </c>
      <c r="C59" s="38" t="s">
        <v>828</v>
      </c>
      <c r="D59" s="3">
        <f>E59/100*25</f>
        <v>0</v>
      </c>
      <c r="E59" s="35">
        <f>(CB40+CE40+CH40+CK40+CN40)/5</f>
        <v>0</v>
      </c>
      <c r="F59" s="3">
        <f>G59/100*25</f>
        <v>0</v>
      </c>
      <c r="G59" s="35">
        <f>(CQ40+CT40+CW40+CZ40+DC40)/5</f>
        <v>0</v>
      </c>
      <c r="H59" s="3">
        <f>I59/100*25</f>
        <v>0</v>
      </c>
      <c r="I59" s="35">
        <f>(DF40+DI40+DL40+DO40+DR40)/5</f>
        <v>0</v>
      </c>
      <c r="J59" s="3">
        <f>K59/100*25</f>
        <v>0</v>
      </c>
      <c r="K59" s="35">
        <f>(DU40+DX40+EA40+ED40+EG40)/5</f>
        <v>0</v>
      </c>
      <c r="L59" s="3">
        <f>M59/100*25</f>
        <v>0</v>
      </c>
      <c r="M59" s="35">
        <f>(EJ40+EM40+EP40+ES40+EV40)/5</f>
        <v>0</v>
      </c>
    </row>
    <row r="60" spans="2:13">
      <c r="B60" s="4"/>
      <c r="C60" s="38"/>
      <c r="D60" s="36">
        <f t="shared" ref="D60:M60" si="14">SUM(D57:D59)</f>
        <v>0</v>
      </c>
      <c r="E60" s="36">
        <f t="shared" si="14"/>
        <v>0</v>
      </c>
      <c r="F60" s="36">
        <f t="shared" si="14"/>
        <v>0</v>
      </c>
      <c r="G60" s="37">
        <f t="shared" si="14"/>
        <v>0</v>
      </c>
      <c r="H60" s="36">
        <f t="shared" si="14"/>
        <v>0</v>
      </c>
      <c r="I60" s="37">
        <f t="shared" si="14"/>
        <v>0</v>
      </c>
      <c r="J60" s="36">
        <f t="shared" si="14"/>
        <v>0</v>
      </c>
      <c r="K60" s="37">
        <f t="shared" si="14"/>
        <v>0</v>
      </c>
      <c r="L60" s="36">
        <f t="shared" si="14"/>
        <v>0</v>
      </c>
      <c r="M60" s="37">
        <f t="shared" si="14"/>
        <v>0</v>
      </c>
    </row>
    <row r="61" spans="2:13">
      <c r="B61" s="4" t="s">
        <v>812</v>
      </c>
      <c r="C61" s="38" t="s">
        <v>829</v>
      </c>
      <c r="D61" s="3">
        <f>E61/100*25</f>
        <v>0</v>
      </c>
      <c r="E61" s="35">
        <f>(EW40+EZ40+FC40+FF40+FI40)/5</f>
        <v>0</v>
      </c>
    </row>
    <row r="62" spans="2:13">
      <c r="B62" s="4" t="s">
        <v>813</v>
      </c>
      <c r="C62" s="38" t="s">
        <v>829</v>
      </c>
      <c r="D62" s="3">
        <f>E62/100*25</f>
        <v>0</v>
      </c>
      <c r="E62" s="35">
        <f>(EX40+FA40+FD40+FG40+FJ40)/5</f>
        <v>0</v>
      </c>
    </row>
    <row r="63" spans="2:13">
      <c r="B63" s="4" t="s">
        <v>814</v>
      </c>
      <c r="C63" s="38" t="s">
        <v>829</v>
      </c>
      <c r="D63" s="3">
        <f>E63/100*25</f>
        <v>0</v>
      </c>
      <c r="E63" s="35">
        <f>(EY40+FB40+FE40+FH40+FK40)/5</f>
        <v>0</v>
      </c>
    </row>
    <row r="64" spans="2:13">
      <c r="B64" s="4"/>
      <c r="C64" s="38"/>
      <c r="D64" s="36">
        <f>SUM(D61:D63)</f>
        <v>0</v>
      </c>
      <c r="E64" s="36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6" t="s">
        <v>836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7"/>
      <c r="V2" s="7"/>
      <c r="W2" s="7"/>
      <c r="X2" s="7"/>
      <c r="Y2" s="7"/>
      <c r="Z2" s="7"/>
      <c r="AA2" s="7"/>
      <c r="AB2" s="7"/>
      <c r="GP2" s="77" t="s">
        <v>1378</v>
      </c>
      <c r="GQ2" s="7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84" t="s">
        <v>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95" t="s">
        <v>88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13" t="s">
        <v>115</v>
      </c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5"/>
      <c r="GA4" s="97" t="s">
        <v>138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</row>
    <row r="5" spans="1:254" ht="13.5" customHeight="1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 t="s">
        <v>56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 t="s">
        <v>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331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 t="s">
        <v>332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 t="s">
        <v>159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3" t="s">
        <v>116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174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 t="s">
        <v>174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117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5" t="s">
        <v>139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</row>
    <row r="6" spans="1:254" ht="15.75" hidden="1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87" t="s">
        <v>436</v>
      </c>
      <c r="D11" s="87" t="s">
        <v>5</v>
      </c>
      <c r="E11" s="87" t="s">
        <v>6</v>
      </c>
      <c r="F11" s="87" t="s">
        <v>437</v>
      </c>
      <c r="G11" s="87" t="s">
        <v>7</v>
      </c>
      <c r="H11" s="87" t="s">
        <v>8</v>
      </c>
      <c r="I11" s="87" t="s">
        <v>493</v>
      </c>
      <c r="J11" s="87" t="s">
        <v>9</v>
      </c>
      <c r="K11" s="87" t="s">
        <v>10</v>
      </c>
      <c r="L11" s="87" t="s">
        <v>438</v>
      </c>
      <c r="M11" s="87" t="s">
        <v>9</v>
      </c>
      <c r="N11" s="87" t="s">
        <v>10</v>
      </c>
      <c r="O11" s="87" t="s">
        <v>439</v>
      </c>
      <c r="P11" s="87" t="s">
        <v>11</v>
      </c>
      <c r="Q11" s="87" t="s">
        <v>4</v>
      </c>
      <c r="R11" s="87" t="s">
        <v>440</v>
      </c>
      <c r="S11" s="87" t="s">
        <v>6</v>
      </c>
      <c r="T11" s="87" t="s">
        <v>12</v>
      </c>
      <c r="U11" s="87" t="s">
        <v>441</v>
      </c>
      <c r="V11" s="87"/>
      <c r="W11" s="87"/>
      <c r="X11" s="87" t="s">
        <v>442</v>
      </c>
      <c r="Y11" s="87"/>
      <c r="Z11" s="87"/>
      <c r="AA11" s="87" t="s">
        <v>494</v>
      </c>
      <c r="AB11" s="87"/>
      <c r="AC11" s="87"/>
      <c r="AD11" s="87" t="s">
        <v>443</v>
      </c>
      <c r="AE11" s="87"/>
      <c r="AF11" s="87"/>
      <c r="AG11" s="87" t="s">
        <v>444</v>
      </c>
      <c r="AH11" s="87"/>
      <c r="AI11" s="87"/>
      <c r="AJ11" s="87" t="s">
        <v>445</v>
      </c>
      <c r="AK11" s="87"/>
      <c r="AL11" s="87"/>
      <c r="AM11" s="85" t="s">
        <v>446</v>
      </c>
      <c r="AN11" s="85"/>
      <c r="AO11" s="85"/>
      <c r="AP11" s="87" t="s">
        <v>447</v>
      </c>
      <c r="AQ11" s="87"/>
      <c r="AR11" s="87"/>
      <c r="AS11" s="87" t="s">
        <v>448</v>
      </c>
      <c r="AT11" s="87"/>
      <c r="AU11" s="87"/>
      <c r="AV11" s="87" t="s">
        <v>449</v>
      </c>
      <c r="AW11" s="87"/>
      <c r="AX11" s="87"/>
      <c r="AY11" s="87" t="s">
        <v>450</v>
      </c>
      <c r="AZ11" s="87"/>
      <c r="BA11" s="87"/>
      <c r="BB11" s="87" t="s">
        <v>451</v>
      </c>
      <c r="BC11" s="87"/>
      <c r="BD11" s="87"/>
      <c r="BE11" s="85" t="s">
        <v>495</v>
      </c>
      <c r="BF11" s="85"/>
      <c r="BG11" s="85"/>
      <c r="BH11" s="85" t="s">
        <v>452</v>
      </c>
      <c r="BI11" s="85"/>
      <c r="BJ11" s="85"/>
      <c r="BK11" s="87" t="s">
        <v>453</v>
      </c>
      <c r="BL11" s="87"/>
      <c r="BM11" s="87"/>
      <c r="BN11" s="87" t="s">
        <v>454</v>
      </c>
      <c r="BO11" s="87"/>
      <c r="BP11" s="87"/>
      <c r="BQ11" s="85" t="s">
        <v>455</v>
      </c>
      <c r="BR11" s="85"/>
      <c r="BS11" s="85"/>
      <c r="BT11" s="87" t="s">
        <v>456</v>
      </c>
      <c r="BU11" s="87"/>
      <c r="BV11" s="87"/>
      <c r="BW11" s="85" t="s">
        <v>457</v>
      </c>
      <c r="BX11" s="85"/>
      <c r="BY11" s="85"/>
      <c r="BZ11" s="85" t="s">
        <v>458</v>
      </c>
      <c r="CA11" s="85"/>
      <c r="CB11" s="85"/>
      <c r="CC11" s="85" t="s">
        <v>496</v>
      </c>
      <c r="CD11" s="85"/>
      <c r="CE11" s="85"/>
      <c r="CF11" s="85" t="s">
        <v>459</v>
      </c>
      <c r="CG11" s="85"/>
      <c r="CH11" s="85"/>
      <c r="CI11" s="85" t="s">
        <v>460</v>
      </c>
      <c r="CJ11" s="85"/>
      <c r="CK11" s="85"/>
      <c r="CL11" s="85" t="s">
        <v>461</v>
      </c>
      <c r="CM11" s="85"/>
      <c r="CN11" s="85"/>
      <c r="CO11" s="85" t="s">
        <v>462</v>
      </c>
      <c r="CP11" s="85"/>
      <c r="CQ11" s="85"/>
      <c r="CR11" s="85" t="s">
        <v>463</v>
      </c>
      <c r="CS11" s="85"/>
      <c r="CT11" s="85"/>
      <c r="CU11" s="85" t="s">
        <v>497</v>
      </c>
      <c r="CV11" s="85"/>
      <c r="CW11" s="85"/>
      <c r="CX11" s="85" t="s">
        <v>464</v>
      </c>
      <c r="CY11" s="85"/>
      <c r="CZ11" s="85"/>
      <c r="DA11" s="85" t="s">
        <v>465</v>
      </c>
      <c r="DB11" s="85"/>
      <c r="DC11" s="85"/>
      <c r="DD11" s="85" t="s">
        <v>466</v>
      </c>
      <c r="DE11" s="85"/>
      <c r="DF11" s="85"/>
      <c r="DG11" s="85" t="s">
        <v>467</v>
      </c>
      <c r="DH11" s="85"/>
      <c r="DI11" s="85"/>
      <c r="DJ11" s="85" t="s">
        <v>468</v>
      </c>
      <c r="DK11" s="85"/>
      <c r="DL11" s="85"/>
      <c r="DM11" s="85" t="s">
        <v>469</v>
      </c>
      <c r="DN11" s="85"/>
      <c r="DO11" s="85"/>
      <c r="DP11" s="85" t="s">
        <v>470</v>
      </c>
      <c r="DQ11" s="85"/>
      <c r="DR11" s="85"/>
      <c r="DS11" s="85" t="s">
        <v>471</v>
      </c>
      <c r="DT11" s="85"/>
      <c r="DU11" s="85"/>
      <c r="DV11" s="85" t="s">
        <v>472</v>
      </c>
      <c r="DW11" s="85"/>
      <c r="DX11" s="85"/>
      <c r="DY11" s="85" t="s">
        <v>498</v>
      </c>
      <c r="DZ11" s="85"/>
      <c r="EA11" s="85"/>
      <c r="EB11" s="85" t="s">
        <v>473</v>
      </c>
      <c r="EC11" s="85"/>
      <c r="ED11" s="85"/>
      <c r="EE11" s="85" t="s">
        <v>474</v>
      </c>
      <c r="EF11" s="85"/>
      <c r="EG11" s="85"/>
      <c r="EH11" s="85" t="s">
        <v>475</v>
      </c>
      <c r="EI11" s="85"/>
      <c r="EJ11" s="85"/>
      <c r="EK11" s="85" t="s">
        <v>476</v>
      </c>
      <c r="EL11" s="85"/>
      <c r="EM11" s="85"/>
      <c r="EN11" s="85" t="s">
        <v>477</v>
      </c>
      <c r="EO11" s="85"/>
      <c r="EP11" s="85"/>
      <c r="EQ11" s="85" t="s">
        <v>478</v>
      </c>
      <c r="ER11" s="85"/>
      <c r="ES11" s="85"/>
      <c r="ET11" s="85" t="s">
        <v>479</v>
      </c>
      <c r="EU11" s="85"/>
      <c r="EV11" s="85"/>
      <c r="EW11" s="85" t="s">
        <v>480</v>
      </c>
      <c r="EX11" s="85"/>
      <c r="EY11" s="85"/>
      <c r="EZ11" s="85" t="s">
        <v>481</v>
      </c>
      <c r="FA11" s="85"/>
      <c r="FB11" s="85"/>
      <c r="FC11" s="85" t="s">
        <v>499</v>
      </c>
      <c r="FD11" s="85"/>
      <c r="FE11" s="85"/>
      <c r="FF11" s="85" t="s">
        <v>482</v>
      </c>
      <c r="FG11" s="85"/>
      <c r="FH11" s="85"/>
      <c r="FI11" s="85" t="s">
        <v>483</v>
      </c>
      <c r="FJ11" s="85"/>
      <c r="FK11" s="85"/>
      <c r="FL11" s="85" t="s">
        <v>484</v>
      </c>
      <c r="FM11" s="85"/>
      <c r="FN11" s="85"/>
      <c r="FO11" s="85" t="s">
        <v>485</v>
      </c>
      <c r="FP11" s="85"/>
      <c r="FQ11" s="85"/>
      <c r="FR11" s="85" t="s">
        <v>486</v>
      </c>
      <c r="FS11" s="85"/>
      <c r="FT11" s="85"/>
      <c r="FU11" s="85" t="s">
        <v>487</v>
      </c>
      <c r="FV11" s="85"/>
      <c r="FW11" s="85"/>
      <c r="FX11" s="85" t="s">
        <v>500</v>
      </c>
      <c r="FY11" s="85"/>
      <c r="FZ11" s="85"/>
      <c r="GA11" s="85" t="s">
        <v>488</v>
      </c>
      <c r="GB11" s="85"/>
      <c r="GC11" s="85"/>
      <c r="GD11" s="85" t="s">
        <v>489</v>
      </c>
      <c r="GE11" s="85"/>
      <c r="GF11" s="85"/>
      <c r="GG11" s="85" t="s">
        <v>501</v>
      </c>
      <c r="GH11" s="85"/>
      <c r="GI11" s="85"/>
      <c r="GJ11" s="85" t="s">
        <v>490</v>
      </c>
      <c r="GK11" s="85"/>
      <c r="GL11" s="85"/>
      <c r="GM11" s="85" t="s">
        <v>491</v>
      </c>
      <c r="GN11" s="85"/>
      <c r="GO11" s="85"/>
      <c r="GP11" s="85" t="s">
        <v>492</v>
      </c>
      <c r="GQ11" s="85"/>
      <c r="GR11" s="85"/>
    </row>
    <row r="12" spans="1:254" ht="85.5" customHeight="1">
      <c r="A12" s="93"/>
      <c r="B12" s="93"/>
      <c r="C12" s="92" t="s">
        <v>1053</v>
      </c>
      <c r="D12" s="92"/>
      <c r="E12" s="92"/>
      <c r="F12" s="92" t="s">
        <v>1056</v>
      </c>
      <c r="G12" s="92"/>
      <c r="H12" s="92"/>
      <c r="I12" s="92" t="s">
        <v>1059</v>
      </c>
      <c r="J12" s="92"/>
      <c r="K12" s="92"/>
      <c r="L12" s="92" t="s">
        <v>538</v>
      </c>
      <c r="M12" s="92"/>
      <c r="N12" s="92"/>
      <c r="O12" s="92" t="s">
        <v>1062</v>
      </c>
      <c r="P12" s="92"/>
      <c r="Q12" s="92"/>
      <c r="R12" s="92" t="s">
        <v>1065</v>
      </c>
      <c r="S12" s="92"/>
      <c r="T12" s="92"/>
      <c r="U12" s="92" t="s">
        <v>1069</v>
      </c>
      <c r="V12" s="92"/>
      <c r="W12" s="92"/>
      <c r="X12" s="92" t="s">
        <v>539</v>
      </c>
      <c r="Y12" s="92"/>
      <c r="Z12" s="92"/>
      <c r="AA12" s="92" t="s">
        <v>540</v>
      </c>
      <c r="AB12" s="92"/>
      <c r="AC12" s="92"/>
      <c r="AD12" s="92" t="s">
        <v>541</v>
      </c>
      <c r="AE12" s="92"/>
      <c r="AF12" s="92"/>
      <c r="AG12" s="92" t="s">
        <v>1074</v>
      </c>
      <c r="AH12" s="92"/>
      <c r="AI12" s="92"/>
      <c r="AJ12" s="92" t="s">
        <v>542</v>
      </c>
      <c r="AK12" s="92"/>
      <c r="AL12" s="92"/>
      <c r="AM12" s="92" t="s">
        <v>543</v>
      </c>
      <c r="AN12" s="92"/>
      <c r="AO12" s="92"/>
      <c r="AP12" s="92" t="s">
        <v>544</v>
      </c>
      <c r="AQ12" s="92"/>
      <c r="AR12" s="92"/>
      <c r="AS12" s="92" t="s">
        <v>1077</v>
      </c>
      <c r="AT12" s="92"/>
      <c r="AU12" s="92"/>
      <c r="AV12" s="92" t="s">
        <v>1327</v>
      </c>
      <c r="AW12" s="92"/>
      <c r="AX12" s="92"/>
      <c r="AY12" s="92" t="s">
        <v>545</v>
      </c>
      <c r="AZ12" s="92"/>
      <c r="BA12" s="92"/>
      <c r="BB12" s="92" t="s">
        <v>529</v>
      </c>
      <c r="BC12" s="92"/>
      <c r="BD12" s="92"/>
      <c r="BE12" s="92" t="s">
        <v>546</v>
      </c>
      <c r="BF12" s="92"/>
      <c r="BG12" s="92"/>
      <c r="BH12" s="92" t="s">
        <v>1083</v>
      </c>
      <c r="BI12" s="92"/>
      <c r="BJ12" s="92"/>
      <c r="BK12" s="92" t="s">
        <v>547</v>
      </c>
      <c r="BL12" s="92"/>
      <c r="BM12" s="92"/>
      <c r="BN12" s="92" t="s">
        <v>548</v>
      </c>
      <c r="BO12" s="92"/>
      <c r="BP12" s="92"/>
      <c r="BQ12" s="92" t="s">
        <v>549</v>
      </c>
      <c r="BR12" s="92"/>
      <c r="BS12" s="92"/>
      <c r="BT12" s="92" t="s">
        <v>550</v>
      </c>
      <c r="BU12" s="92"/>
      <c r="BV12" s="92"/>
      <c r="BW12" s="92" t="s">
        <v>1090</v>
      </c>
      <c r="BX12" s="92"/>
      <c r="BY12" s="92"/>
      <c r="BZ12" s="92" t="s">
        <v>557</v>
      </c>
      <c r="CA12" s="92"/>
      <c r="CB12" s="92"/>
      <c r="CC12" s="92" t="s">
        <v>1094</v>
      </c>
      <c r="CD12" s="92"/>
      <c r="CE12" s="92"/>
      <c r="CF12" s="92" t="s">
        <v>558</v>
      </c>
      <c r="CG12" s="92"/>
      <c r="CH12" s="92"/>
      <c r="CI12" s="92" t="s">
        <v>559</v>
      </c>
      <c r="CJ12" s="92"/>
      <c r="CK12" s="92"/>
      <c r="CL12" s="92" t="s">
        <v>560</v>
      </c>
      <c r="CM12" s="92"/>
      <c r="CN12" s="92"/>
      <c r="CO12" s="92" t="s">
        <v>602</v>
      </c>
      <c r="CP12" s="92"/>
      <c r="CQ12" s="92"/>
      <c r="CR12" s="92" t="s">
        <v>599</v>
      </c>
      <c r="CS12" s="92"/>
      <c r="CT12" s="92"/>
      <c r="CU12" s="92" t="s">
        <v>603</v>
      </c>
      <c r="CV12" s="92"/>
      <c r="CW12" s="92"/>
      <c r="CX12" s="92" t="s">
        <v>600</v>
      </c>
      <c r="CY12" s="92"/>
      <c r="CZ12" s="92"/>
      <c r="DA12" s="92" t="s">
        <v>601</v>
      </c>
      <c r="DB12" s="92"/>
      <c r="DC12" s="92"/>
      <c r="DD12" s="92" t="s">
        <v>1106</v>
      </c>
      <c r="DE12" s="92"/>
      <c r="DF12" s="92"/>
      <c r="DG12" s="92" t="s">
        <v>1109</v>
      </c>
      <c r="DH12" s="92"/>
      <c r="DI12" s="92"/>
      <c r="DJ12" s="92" t="s">
        <v>604</v>
      </c>
      <c r="DK12" s="92"/>
      <c r="DL12" s="92"/>
      <c r="DM12" s="92" t="s">
        <v>1113</v>
      </c>
      <c r="DN12" s="92"/>
      <c r="DO12" s="92"/>
      <c r="DP12" s="92" t="s">
        <v>605</v>
      </c>
      <c r="DQ12" s="92"/>
      <c r="DR12" s="92"/>
      <c r="DS12" s="92" t="s">
        <v>606</v>
      </c>
      <c r="DT12" s="92"/>
      <c r="DU12" s="92"/>
      <c r="DV12" s="92" t="s">
        <v>1121</v>
      </c>
      <c r="DW12" s="92"/>
      <c r="DX12" s="92"/>
      <c r="DY12" s="92" t="s">
        <v>607</v>
      </c>
      <c r="DZ12" s="92"/>
      <c r="EA12" s="92"/>
      <c r="EB12" s="92" t="s">
        <v>608</v>
      </c>
      <c r="EC12" s="92"/>
      <c r="ED12" s="92"/>
      <c r="EE12" s="92" t="s">
        <v>609</v>
      </c>
      <c r="EF12" s="92"/>
      <c r="EG12" s="92"/>
      <c r="EH12" s="92" t="s">
        <v>610</v>
      </c>
      <c r="EI12" s="92"/>
      <c r="EJ12" s="92"/>
      <c r="EK12" s="117" t="s">
        <v>611</v>
      </c>
      <c r="EL12" s="117"/>
      <c r="EM12" s="117"/>
      <c r="EN12" s="92" t="s">
        <v>1132</v>
      </c>
      <c r="EO12" s="92"/>
      <c r="EP12" s="92"/>
      <c r="EQ12" s="92" t="s">
        <v>612</v>
      </c>
      <c r="ER12" s="92"/>
      <c r="ES12" s="92"/>
      <c r="ET12" s="92" t="s">
        <v>613</v>
      </c>
      <c r="EU12" s="92"/>
      <c r="EV12" s="92"/>
      <c r="EW12" s="92" t="s">
        <v>1138</v>
      </c>
      <c r="EX12" s="92"/>
      <c r="EY12" s="92"/>
      <c r="EZ12" s="92" t="s">
        <v>615</v>
      </c>
      <c r="FA12" s="92"/>
      <c r="FB12" s="92"/>
      <c r="FC12" s="92" t="s">
        <v>616</v>
      </c>
      <c r="FD12" s="92"/>
      <c r="FE12" s="92"/>
      <c r="FF12" s="92" t="s">
        <v>614</v>
      </c>
      <c r="FG12" s="92"/>
      <c r="FH12" s="92"/>
      <c r="FI12" s="92" t="s">
        <v>1143</v>
      </c>
      <c r="FJ12" s="92"/>
      <c r="FK12" s="92"/>
      <c r="FL12" s="92" t="s">
        <v>617</v>
      </c>
      <c r="FM12" s="92"/>
      <c r="FN12" s="92"/>
      <c r="FO12" s="92" t="s">
        <v>1147</v>
      </c>
      <c r="FP12" s="92"/>
      <c r="FQ12" s="92"/>
      <c r="FR12" s="92" t="s">
        <v>619</v>
      </c>
      <c r="FS12" s="92"/>
      <c r="FT12" s="92"/>
      <c r="FU12" s="117" t="s">
        <v>1330</v>
      </c>
      <c r="FV12" s="117"/>
      <c r="FW12" s="117"/>
      <c r="FX12" s="92" t="s">
        <v>1331</v>
      </c>
      <c r="FY12" s="92"/>
      <c r="FZ12" s="92"/>
      <c r="GA12" s="92" t="s">
        <v>623</v>
      </c>
      <c r="GB12" s="92"/>
      <c r="GC12" s="92"/>
      <c r="GD12" s="92" t="s">
        <v>1153</v>
      </c>
      <c r="GE12" s="92"/>
      <c r="GF12" s="92"/>
      <c r="GG12" s="92" t="s">
        <v>626</v>
      </c>
      <c r="GH12" s="92"/>
      <c r="GI12" s="92"/>
      <c r="GJ12" s="92" t="s">
        <v>1159</v>
      </c>
      <c r="GK12" s="92"/>
      <c r="GL12" s="92"/>
      <c r="GM12" s="92" t="s">
        <v>1163</v>
      </c>
      <c r="GN12" s="92"/>
      <c r="GO12" s="92"/>
      <c r="GP12" s="92" t="s">
        <v>1332</v>
      </c>
      <c r="GQ12" s="92"/>
      <c r="GR12" s="92"/>
    </row>
    <row r="13" spans="1:254" ht="93.75" customHeight="1">
      <c r="A13" s="93"/>
      <c r="B13" s="93"/>
      <c r="C13" s="55" t="s">
        <v>1054</v>
      </c>
      <c r="D13" s="55" t="s">
        <v>1055</v>
      </c>
      <c r="E13" s="55" t="s">
        <v>32</v>
      </c>
      <c r="F13" s="55" t="s">
        <v>502</v>
      </c>
      <c r="G13" s="55" t="s">
        <v>1057</v>
      </c>
      <c r="H13" s="55" t="s">
        <v>1058</v>
      </c>
      <c r="I13" s="55" t="s">
        <v>333</v>
      </c>
      <c r="J13" s="55" t="s">
        <v>1060</v>
      </c>
      <c r="K13" s="55" t="s">
        <v>1061</v>
      </c>
      <c r="L13" s="55" t="s">
        <v>503</v>
      </c>
      <c r="M13" s="55" t="s">
        <v>504</v>
      </c>
      <c r="N13" s="55" t="s">
        <v>505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1073</v>
      </c>
      <c r="AG13" s="55" t="s">
        <v>515</v>
      </c>
      <c r="AH13" s="55" t="s">
        <v>516</v>
      </c>
      <c r="AI13" s="55" t="s">
        <v>1075</v>
      </c>
      <c r="AJ13" s="55" t="s">
        <v>216</v>
      </c>
      <c r="AK13" s="55" t="s">
        <v>1076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886</v>
      </c>
      <c r="AR13" s="55" t="s">
        <v>245</v>
      </c>
      <c r="AS13" s="55" t="s">
        <v>1078</v>
      </c>
      <c r="AT13" s="55" t="s">
        <v>1079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1080</v>
      </c>
      <c r="BA13" s="55" t="s">
        <v>193</v>
      </c>
      <c r="BB13" s="55" t="s">
        <v>1081</v>
      </c>
      <c r="BC13" s="55" t="s">
        <v>530</v>
      </c>
      <c r="BD13" s="55" t="s">
        <v>1082</v>
      </c>
      <c r="BE13" s="55" t="s">
        <v>84</v>
      </c>
      <c r="BF13" s="55" t="s">
        <v>531</v>
      </c>
      <c r="BG13" s="55" t="s">
        <v>205</v>
      </c>
      <c r="BH13" s="55" t="s">
        <v>1084</v>
      </c>
      <c r="BI13" s="55" t="s">
        <v>1085</v>
      </c>
      <c r="BJ13" s="55" t="s">
        <v>1086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535</v>
      </c>
      <c r="BU13" s="55" t="s">
        <v>536</v>
      </c>
      <c r="BV13" s="55" t="s">
        <v>537</v>
      </c>
      <c r="BW13" s="55" t="s">
        <v>1091</v>
      </c>
      <c r="BX13" s="55" t="s">
        <v>1092</v>
      </c>
      <c r="BY13" s="55" t="s">
        <v>1093</v>
      </c>
      <c r="BZ13" s="55" t="s">
        <v>220</v>
      </c>
      <c r="CA13" s="55" t="s">
        <v>221</v>
      </c>
      <c r="CB13" s="55" t="s">
        <v>551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233</v>
      </c>
      <c r="CS13" s="55" t="s">
        <v>1105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1107</v>
      </c>
      <c r="DF13" s="55" t="s">
        <v>1108</v>
      </c>
      <c r="DG13" s="55" t="s">
        <v>574</v>
      </c>
      <c r="DH13" s="55" t="s">
        <v>575</v>
      </c>
      <c r="DI13" s="55" t="s">
        <v>1110</v>
      </c>
      <c r="DJ13" s="55" t="s">
        <v>1111</v>
      </c>
      <c r="DK13" s="55" t="s">
        <v>571</v>
      </c>
      <c r="DL13" s="55" t="s">
        <v>1112</v>
      </c>
      <c r="DM13" s="55" t="s">
        <v>572</v>
      </c>
      <c r="DN13" s="55" t="s">
        <v>1114</v>
      </c>
      <c r="DO13" s="55" t="s">
        <v>1115</v>
      </c>
      <c r="DP13" s="55" t="s">
        <v>573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577</v>
      </c>
      <c r="EC13" s="55" t="s">
        <v>578</v>
      </c>
      <c r="ED13" s="55" t="s">
        <v>1126</v>
      </c>
      <c r="EE13" s="55" t="s">
        <v>405</v>
      </c>
      <c r="EF13" s="55" t="s">
        <v>579</v>
      </c>
      <c r="EG13" s="55" t="s">
        <v>1127</v>
      </c>
      <c r="EH13" s="55" t="s">
        <v>580</v>
      </c>
      <c r="EI13" s="55" t="s">
        <v>581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582</v>
      </c>
      <c r="EO13" s="55" t="s">
        <v>583</v>
      </c>
      <c r="EP13" s="55" t="s">
        <v>1133</v>
      </c>
      <c r="EQ13" s="55" t="s">
        <v>584</v>
      </c>
      <c r="ER13" s="55" t="s">
        <v>585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1142</v>
      </c>
      <c r="FF13" s="55" t="s">
        <v>586</v>
      </c>
      <c r="FG13" s="55" t="s">
        <v>587</v>
      </c>
      <c r="FH13" s="55" t="s">
        <v>588</v>
      </c>
      <c r="FI13" s="55" t="s">
        <v>1144</v>
      </c>
      <c r="FJ13" s="55" t="s">
        <v>1145</v>
      </c>
      <c r="FK13" s="55" t="s">
        <v>1146</v>
      </c>
      <c r="FL13" s="55" t="s">
        <v>591</v>
      </c>
      <c r="FM13" s="55" t="s">
        <v>592</v>
      </c>
      <c r="FN13" s="55" t="s">
        <v>593</v>
      </c>
      <c r="FO13" s="55" t="s">
        <v>1148</v>
      </c>
      <c r="FP13" s="55" t="s">
        <v>1149</v>
      </c>
      <c r="FQ13" s="55" t="s">
        <v>1150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1151</v>
      </c>
      <c r="FZ13" s="55" t="s">
        <v>1152</v>
      </c>
      <c r="GA13" s="55" t="s">
        <v>620</v>
      </c>
      <c r="GB13" s="55" t="s">
        <v>621</v>
      </c>
      <c r="GC13" s="55" t="s">
        <v>622</v>
      </c>
      <c r="GD13" s="55" t="s">
        <v>1154</v>
      </c>
      <c r="GE13" s="55" t="s">
        <v>1155</v>
      </c>
      <c r="GF13" s="55" t="s">
        <v>1156</v>
      </c>
      <c r="GG13" s="55" t="s">
        <v>627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628</v>
      </c>
      <c r="GN13" s="55" t="s">
        <v>629</v>
      </c>
      <c r="GO13" s="55" t="s">
        <v>630</v>
      </c>
      <c r="GP13" s="55" t="s">
        <v>1164</v>
      </c>
      <c r="GQ13" s="55" t="s">
        <v>1165</v>
      </c>
      <c r="GR13" s="55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88" t="s">
        <v>278</v>
      </c>
      <c r="B39" s="8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90" t="s">
        <v>841</v>
      </c>
      <c r="B40" s="9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18" t="s">
        <v>811</v>
      </c>
      <c r="C42" s="118"/>
      <c r="D42" s="118"/>
      <c r="E42" s="118"/>
      <c r="F42" s="29"/>
      <c r="G42" s="29"/>
      <c r="H42" s="29"/>
      <c r="I42" s="29"/>
      <c r="J42" s="29"/>
      <c r="K42" s="29"/>
      <c r="L42" s="29"/>
      <c r="M42" s="29"/>
    </row>
    <row r="43" spans="1:254">
      <c r="B43" s="4" t="s">
        <v>812</v>
      </c>
      <c r="C43" s="28" t="s">
        <v>830</v>
      </c>
      <c r="D43" s="24">
        <f>E43/100*25</f>
        <v>0</v>
      </c>
      <c r="E43" s="30">
        <f>(C40+F40+I40+L40+O40+R40)/6</f>
        <v>0</v>
      </c>
      <c r="F43" s="29"/>
      <c r="G43" s="29"/>
      <c r="H43" s="29"/>
      <c r="I43" s="29"/>
      <c r="J43" s="29"/>
      <c r="K43" s="29"/>
      <c r="L43" s="29"/>
      <c r="M43" s="29"/>
    </row>
    <row r="44" spans="1:254">
      <c r="B44" s="4" t="s">
        <v>813</v>
      </c>
      <c r="C44" s="28" t="s">
        <v>830</v>
      </c>
      <c r="D44" s="24">
        <f>E44/100*25</f>
        <v>0</v>
      </c>
      <c r="E44" s="30">
        <f>(D40+G40+J40+M40+P40+S40)/6</f>
        <v>0</v>
      </c>
      <c r="F44" s="29"/>
      <c r="G44" s="29"/>
      <c r="H44" s="29"/>
      <c r="I44" s="29"/>
      <c r="J44" s="29"/>
      <c r="K44" s="29"/>
      <c r="L44" s="29"/>
      <c r="M44" s="29"/>
    </row>
    <row r="45" spans="1:254">
      <c r="B45" s="4" t="s">
        <v>814</v>
      </c>
      <c r="C45" s="28" t="s">
        <v>830</v>
      </c>
      <c r="D45" s="24">
        <f>E45/100*25</f>
        <v>0</v>
      </c>
      <c r="E45" s="30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>
      <c r="B46" s="28"/>
      <c r="C46" s="28"/>
      <c r="D46" s="31">
        <f>SUM(D43:D45)</f>
        <v>0</v>
      </c>
      <c r="E46" s="3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>
      <c r="B47" s="28"/>
      <c r="C47" s="28"/>
      <c r="D47" s="119" t="s">
        <v>56</v>
      </c>
      <c r="E47" s="119"/>
      <c r="F47" s="103" t="s">
        <v>3</v>
      </c>
      <c r="G47" s="104"/>
      <c r="H47" s="108" t="s">
        <v>331</v>
      </c>
      <c r="I47" s="109"/>
      <c r="J47" s="29"/>
      <c r="K47" s="29"/>
      <c r="L47" s="29"/>
      <c r="M47" s="29"/>
    </row>
    <row r="48" spans="1:254">
      <c r="B48" s="4" t="s">
        <v>812</v>
      </c>
      <c r="C48" s="28" t="s">
        <v>831</v>
      </c>
      <c r="D48" s="24">
        <f>E48/100*25</f>
        <v>0</v>
      </c>
      <c r="E48" s="30">
        <f>(U40+X40+AA40+AD40+AG40+AJ40)/6</f>
        <v>0</v>
      </c>
      <c r="F48" s="24">
        <f>G48/100*25</f>
        <v>0</v>
      </c>
      <c r="G48" s="30">
        <f>(AM40+AP40+AS40+AV40+AY40+BB40)/6</f>
        <v>0</v>
      </c>
      <c r="H48" s="24">
        <f>I48/100*25</f>
        <v>0</v>
      </c>
      <c r="I48" s="30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0">
        <f>(V40+Y40+AB40+AE40+AH40+AK40)/6</f>
        <v>0</v>
      </c>
      <c r="F49" s="24">
        <f>G49/100*25</f>
        <v>0</v>
      </c>
      <c r="G49" s="30">
        <f>(AN40+AQ40+AT40+AW40+AZ40+BC40)/6</f>
        <v>0</v>
      </c>
      <c r="H49" s="24">
        <f>I49/100*25</f>
        <v>0</v>
      </c>
      <c r="I49" s="30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0">
        <f>(W40+Z40+AC40+AF40+AI40+AL40)/6</f>
        <v>0</v>
      </c>
      <c r="F50" s="24">
        <f>G50/100*25</f>
        <v>0</v>
      </c>
      <c r="G50" s="30">
        <f>(AO40+AR40+AU40+AX40+BA40+BD40)/6</f>
        <v>0</v>
      </c>
      <c r="H50" s="24">
        <f>I50/100*25</f>
        <v>0</v>
      </c>
      <c r="I50" s="30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1">
        <f t="shared" ref="D51:I51" si="12">SUM(D48:D50)</f>
        <v>0</v>
      </c>
      <c r="E51" s="31">
        <f t="shared" si="12"/>
        <v>0</v>
      </c>
      <c r="F51" s="31">
        <f t="shared" si="12"/>
        <v>0</v>
      </c>
      <c r="G51" s="32">
        <f t="shared" si="12"/>
        <v>0</v>
      </c>
      <c r="H51" s="31">
        <f t="shared" si="12"/>
        <v>0</v>
      </c>
      <c r="I51" s="31">
        <f t="shared" si="12"/>
        <v>0</v>
      </c>
      <c r="J51" s="52"/>
      <c r="K51" s="52"/>
      <c r="L51" s="52"/>
      <c r="M51" s="52"/>
    </row>
    <row r="52" spans="2:13">
      <c r="B52" s="4" t="s">
        <v>812</v>
      </c>
      <c r="C52" s="28" t="s">
        <v>832</v>
      </c>
      <c r="D52" s="33">
        <f>E52/100*25</f>
        <v>0</v>
      </c>
      <c r="E52" s="30">
        <f>(BW40+BZ40+CC40+CF40+CI40+CL40)/6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4" t="s">
        <v>813</v>
      </c>
      <c r="C53" s="28" t="s">
        <v>832</v>
      </c>
      <c r="D53" s="33">
        <f>E53/100*25</f>
        <v>0</v>
      </c>
      <c r="E53" s="30">
        <f>(BX40+CA40+CD40+CG40+CJ40+CM40)/6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4" t="s">
        <v>814</v>
      </c>
      <c r="C54" s="28" t="s">
        <v>832</v>
      </c>
      <c r="D54" s="33">
        <f>E54/100*25</f>
        <v>0</v>
      </c>
      <c r="E54" s="30">
        <f>(BY40+CB40+CE40+CH40+CK40+CN40)/6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28"/>
      <c r="D55" s="31">
        <f>SUM(D52:D54)</f>
        <v>0</v>
      </c>
      <c r="E55" s="32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8"/>
      <c r="D56" s="119" t="s">
        <v>159</v>
      </c>
      <c r="E56" s="119"/>
      <c r="F56" s="101" t="s">
        <v>116</v>
      </c>
      <c r="G56" s="102"/>
      <c r="H56" s="108" t="s">
        <v>174</v>
      </c>
      <c r="I56" s="109"/>
      <c r="J56" s="97" t="s">
        <v>186</v>
      </c>
      <c r="K56" s="97"/>
      <c r="L56" s="97" t="s">
        <v>117</v>
      </c>
      <c r="M56" s="97"/>
    </row>
    <row r="57" spans="2:13">
      <c r="B57" s="4" t="s">
        <v>812</v>
      </c>
      <c r="C57" s="28" t="s">
        <v>833</v>
      </c>
      <c r="D57" s="24">
        <f>E57/100*25</f>
        <v>0</v>
      </c>
      <c r="E57" s="30">
        <f>(CO40+CR40+CU40+CX40+DA40+DD40)/6</f>
        <v>0</v>
      </c>
      <c r="F57" s="24">
        <f>G57/100*25</f>
        <v>0</v>
      </c>
      <c r="G57" s="30">
        <f>(DG40+DJ40+DM40+DP40+DS40+DV40)/6</f>
        <v>0</v>
      </c>
      <c r="H57" s="24">
        <f>I57/100*25</f>
        <v>0</v>
      </c>
      <c r="I57" s="30">
        <f>(DY40+EB40+EE40+EH40+EK40+EN40)/6</f>
        <v>0</v>
      </c>
      <c r="J57" s="24">
        <f>K57/100*25</f>
        <v>0</v>
      </c>
      <c r="K57" s="30">
        <f>(EQ40+ET40+EW40+EZ40+FC40+FF40)/6</f>
        <v>0</v>
      </c>
      <c r="L57" s="24">
        <f>M57/100*25</f>
        <v>0</v>
      </c>
      <c r="M57" s="30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0">
        <f>(CP40+CS40+CV40+CY40+DB40+DE40)/6</f>
        <v>0</v>
      </c>
      <c r="F58" s="24">
        <f>G58/100*25</f>
        <v>0</v>
      </c>
      <c r="G58" s="30">
        <f>(DH40+DK40+DN40+DQ40+DT40+DW40)/6</f>
        <v>0</v>
      </c>
      <c r="H58" s="24">
        <f>I58/100*25</f>
        <v>0</v>
      </c>
      <c r="I58" s="30">
        <f>(DZ40+EC40+EF40+EI40+EL40+EO40)/6</f>
        <v>0</v>
      </c>
      <c r="J58" s="24">
        <f>K58/100*25</f>
        <v>0</v>
      </c>
      <c r="K58" s="30">
        <f>(ER40+EU40+EX40+FA40+FD40+FG40)/6</f>
        <v>0</v>
      </c>
      <c r="L58" s="24">
        <f>M58/100*25</f>
        <v>0</v>
      </c>
      <c r="M58" s="30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0">
        <f>(CQ40+CT40+CW40+CZ40+DC40+DF40)/6</f>
        <v>0</v>
      </c>
      <c r="F59" s="24">
        <f>G59/100*25</f>
        <v>0</v>
      </c>
      <c r="G59" s="30">
        <f>(DI40+DL40+DO40+DR40+DU40+DX40)/6</f>
        <v>0</v>
      </c>
      <c r="H59" s="24">
        <f>I59/100*25</f>
        <v>0</v>
      </c>
      <c r="I59" s="30">
        <f>(EA40+ED40+EG40+EJ40+EM40+EP40)/6</f>
        <v>0</v>
      </c>
      <c r="J59" s="24">
        <f>K59/100*25</f>
        <v>0</v>
      </c>
      <c r="K59" s="30">
        <f>(ES40+EV40+EY40+FB40+FE40+FH40)/6</f>
        <v>0</v>
      </c>
      <c r="L59" s="24">
        <f>M59/100*25</f>
        <v>0</v>
      </c>
      <c r="M59" s="30">
        <f>(FK40+FN40+FQ40+FT40+FW40+FZ40)/6</f>
        <v>0</v>
      </c>
    </row>
    <row r="60" spans="2:13">
      <c r="B60" s="28"/>
      <c r="C60" s="28"/>
      <c r="D60" s="31">
        <f t="shared" ref="D60:M60" si="13">SUM(D57:D59)</f>
        <v>0</v>
      </c>
      <c r="E60" s="31">
        <f t="shared" si="13"/>
        <v>0</v>
      </c>
      <c r="F60" s="31">
        <f t="shared" si="13"/>
        <v>0</v>
      </c>
      <c r="G60" s="32">
        <f t="shared" si="13"/>
        <v>0</v>
      </c>
      <c r="H60" s="31">
        <f t="shared" si="13"/>
        <v>0</v>
      </c>
      <c r="I60" s="31">
        <f t="shared" si="13"/>
        <v>0</v>
      </c>
      <c r="J60" s="31">
        <f t="shared" si="13"/>
        <v>0</v>
      </c>
      <c r="K60" s="31">
        <f t="shared" si="13"/>
        <v>0</v>
      </c>
      <c r="L60" s="31">
        <f t="shared" si="13"/>
        <v>0</v>
      </c>
      <c r="M60" s="31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0">
        <f>(GA40+GD40+GG40+GJ40+GM40+GP40)/6</f>
        <v>36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4" t="s">
        <v>813</v>
      </c>
      <c r="C62" s="28" t="s">
        <v>834</v>
      </c>
      <c r="D62" s="24">
        <f>E62/100*25</f>
        <v>10</v>
      </c>
      <c r="E62" s="30">
        <f>(GB40+GE40+GH40+GK40+GN40+GQ40)/6</f>
        <v>40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4" t="s">
        <v>814</v>
      </c>
      <c r="C63" s="28" t="s">
        <v>834</v>
      </c>
      <c r="D63" s="24">
        <f>E63/100*25</f>
        <v>6</v>
      </c>
      <c r="E63" s="30">
        <f>(GC40+GF40+GI40+GL40+GO40+GR40)/6</f>
        <v>24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1">
        <f>SUM(D61:D63)</f>
        <v>25</v>
      </c>
      <c r="E64" s="32">
        <f>SUM(E61:E63)</f>
        <v>100</v>
      </c>
      <c r="F64" s="29"/>
      <c r="G64" s="29"/>
      <c r="H64" s="29"/>
      <c r="I64" s="29"/>
      <c r="J64" s="29"/>
      <c r="K64" s="29"/>
      <c r="L64" s="29"/>
      <c r="M64" s="29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1378</v>
      </c>
      <c r="IS2" s="7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0" t="s">
        <v>2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2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97" t="s">
        <v>138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93" ht="15" customHeight="1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5" t="s">
        <v>715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331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7" t="s">
        <v>332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117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5" t="s">
        <v>139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93" ht="4.1500000000000004" hidden="1" customHeight="1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93" ht="16.149999999999999" hidden="1" customHeight="1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93" ht="17.45" hidden="1" customHeight="1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93" ht="18" hidden="1" customHeight="1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93" ht="30" hidden="1" customHeight="1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93" ht="15.75">
      <c r="A11" s="93"/>
      <c r="B11" s="93"/>
      <c r="C11" s="87" t="s">
        <v>631</v>
      </c>
      <c r="D11" s="87" t="s">
        <v>5</v>
      </c>
      <c r="E11" s="87" t="s">
        <v>6</v>
      </c>
      <c r="F11" s="87" t="s">
        <v>632</v>
      </c>
      <c r="G11" s="87" t="s">
        <v>7</v>
      </c>
      <c r="H11" s="87" t="s">
        <v>8</v>
      </c>
      <c r="I11" s="87" t="s">
        <v>633</v>
      </c>
      <c r="J11" s="87" t="s">
        <v>9</v>
      </c>
      <c r="K11" s="87" t="s">
        <v>10</v>
      </c>
      <c r="L11" s="87" t="s">
        <v>705</v>
      </c>
      <c r="M11" s="87" t="s">
        <v>9</v>
      </c>
      <c r="N11" s="87" t="s">
        <v>10</v>
      </c>
      <c r="O11" s="87" t="s">
        <v>634</v>
      </c>
      <c r="P11" s="87" t="s">
        <v>11</v>
      </c>
      <c r="Q11" s="87" t="s">
        <v>4</v>
      </c>
      <c r="R11" s="87" t="s">
        <v>635</v>
      </c>
      <c r="S11" s="87" t="s">
        <v>6</v>
      </c>
      <c r="T11" s="87" t="s">
        <v>12</v>
      </c>
      <c r="U11" s="87" t="s">
        <v>636</v>
      </c>
      <c r="V11" s="87" t="s">
        <v>6</v>
      </c>
      <c r="W11" s="87" t="s">
        <v>12</v>
      </c>
      <c r="X11" s="87" t="s">
        <v>637</v>
      </c>
      <c r="Y11" s="87"/>
      <c r="Z11" s="87"/>
      <c r="AA11" s="87" t="s">
        <v>638</v>
      </c>
      <c r="AB11" s="87"/>
      <c r="AC11" s="87"/>
      <c r="AD11" s="87" t="s">
        <v>639</v>
      </c>
      <c r="AE11" s="87"/>
      <c r="AF11" s="87"/>
      <c r="AG11" s="87" t="s">
        <v>706</v>
      </c>
      <c r="AH11" s="87"/>
      <c r="AI11" s="87"/>
      <c r="AJ11" s="87" t="s">
        <v>640</v>
      </c>
      <c r="AK11" s="87"/>
      <c r="AL11" s="87"/>
      <c r="AM11" s="87" t="s">
        <v>641</v>
      </c>
      <c r="AN11" s="87"/>
      <c r="AO11" s="87"/>
      <c r="AP11" s="85" t="s">
        <v>642</v>
      </c>
      <c r="AQ11" s="85"/>
      <c r="AR11" s="85"/>
      <c r="AS11" s="87" t="s">
        <v>643</v>
      </c>
      <c r="AT11" s="87"/>
      <c r="AU11" s="87"/>
      <c r="AV11" s="87" t="s">
        <v>644</v>
      </c>
      <c r="AW11" s="87"/>
      <c r="AX11" s="87"/>
      <c r="AY11" s="87" t="s">
        <v>645</v>
      </c>
      <c r="AZ11" s="87"/>
      <c r="BA11" s="87"/>
      <c r="BB11" s="87" t="s">
        <v>646</v>
      </c>
      <c r="BC11" s="87"/>
      <c r="BD11" s="87"/>
      <c r="BE11" s="87" t="s">
        <v>647</v>
      </c>
      <c r="BF11" s="87"/>
      <c r="BG11" s="87"/>
      <c r="BH11" s="85" t="s">
        <v>648</v>
      </c>
      <c r="BI11" s="85"/>
      <c r="BJ11" s="85"/>
      <c r="BK11" s="85" t="s">
        <v>707</v>
      </c>
      <c r="BL11" s="85"/>
      <c r="BM11" s="85"/>
      <c r="BN11" s="87" t="s">
        <v>649</v>
      </c>
      <c r="BO11" s="87"/>
      <c r="BP11" s="87"/>
      <c r="BQ11" s="87" t="s">
        <v>650</v>
      </c>
      <c r="BR11" s="87"/>
      <c r="BS11" s="87"/>
      <c r="BT11" s="85" t="s">
        <v>651</v>
      </c>
      <c r="BU11" s="85"/>
      <c r="BV11" s="85"/>
      <c r="BW11" s="87" t="s">
        <v>652</v>
      </c>
      <c r="BX11" s="87"/>
      <c r="BY11" s="87"/>
      <c r="BZ11" s="87" t="s">
        <v>653</v>
      </c>
      <c r="CA11" s="87"/>
      <c r="CB11" s="87"/>
      <c r="CC11" s="87" t="s">
        <v>654</v>
      </c>
      <c r="CD11" s="87"/>
      <c r="CE11" s="87"/>
      <c r="CF11" s="87" t="s">
        <v>655</v>
      </c>
      <c r="CG11" s="87"/>
      <c r="CH11" s="87"/>
      <c r="CI11" s="87" t="s">
        <v>656</v>
      </c>
      <c r="CJ11" s="87"/>
      <c r="CK11" s="87"/>
      <c r="CL11" s="87" t="s">
        <v>657</v>
      </c>
      <c r="CM11" s="87"/>
      <c r="CN11" s="87"/>
      <c r="CO11" s="87" t="s">
        <v>708</v>
      </c>
      <c r="CP11" s="87"/>
      <c r="CQ11" s="87"/>
      <c r="CR11" s="87" t="s">
        <v>658</v>
      </c>
      <c r="CS11" s="87"/>
      <c r="CT11" s="87"/>
      <c r="CU11" s="87" t="s">
        <v>659</v>
      </c>
      <c r="CV11" s="87"/>
      <c r="CW11" s="87"/>
      <c r="CX11" s="87" t="s">
        <v>660</v>
      </c>
      <c r="CY11" s="87"/>
      <c r="CZ11" s="87"/>
      <c r="DA11" s="87" t="s">
        <v>661</v>
      </c>
      <c r="DB11" s="87"/>
      <c r="DC11" s="87"/>
      <c r="DD11" s="85" t="s">
        <v>662</v>
      </c>
      <c r="DE11" s="85"/>
      <c r="DF11" s="85"/>
      <c r="DG11" s="85" t="s">
        <v>663</v>
      </c>
      <c r="DH11" s="85"/>
      <c r="DI11" s="85"/>
      <c r="DJ11" s="85" t="s">
        <v>664</v>
      </c>
      <c r="DK11" s="85"/>
      <c r="DL11" s="85"/>
      <c r="DM11" s="85" t="s">
        <v>709</v>
      </c>
      <c r="DN11" s="85"/>
      <c r="DO11" s="85"/>
      <c r="DP11" s="85" t="s">
        <v>665</v>
      </c>
      <c r="DQ11" s="85"/>
      <c r="DR11" s="85"/>
      <c r="DS11" s="85" t="s">
        <v>666</v>
      </c>
      <c r="DT11" s="85"/>
      <c r="DU11" s="85"/>
      <c r="DV11" s="85" t="s">
        <v>667</v>
      </c>
      <c r="DW11" s="85"/>
      <c r="DX11" s="85"/>
      <c r="DY11" s="85" t="s">
        <v>668</v>
      </c>
      <c r="DZ11" s="85"/>
      <c r="EA11" s="85"/>
      <c r="EB11" s="85" t="s">
        <v>669</v>
      </c>
      <c r="EC11" s="85"/>
      <c r="ED11" s="85"/>
      <c r="EE11" s="85" t="s">
        <v>670</v>
      </c>
      <c r="EF11" s="85"/>
      <c r="EG11" s="85"/>
      <c r="EH11" s="85" t="s">
        <v>710</v>
      </c>
      <c r="EI11" s="85"/>
      <c r="EJ11" s="85"/>
      <c r="EK11" s="85" t="s">
        <v>671</v>
      </c>
      <c r="EL11" s="85"/>
      <c r="EM11" s="85"/>
      <c r="EN11" s="85" t="s">
        <v>672</v>
      </c>
      <c r="EO11" s="85"/>
      <c r="EP11" s="85"/>
      <c r="EQ11" s="85" t="s">
        <v>673</v>
      </c>
      <c r="ER11" s="85"/>
      <c r="ES11" s="85"/>
      <c r="ET11" s="85" t="s">
        <v>674</v>
      </c>
      <c r="EU11" s="85"/>
      <c r="EV11" s="85"/>
      <c r="EW11" s="85" t="s">
        <v>675</v>
      </c>
      <c r="EX11" s="85"/>
      <c r="EY11" s="85"/>
      <c r="EZ11" s="85" t="s">
        <v>676</v>
      </c>
      <c r="FA11" s="85"/>
      <c r="FB11" s="85"/>
      <c r="FC11" s="85" t="s">
        <v>677</v>
      </c>
      <c r="FD11" s="85"/>
      <c r="FE11" s="85"/>
      <c r="FF11" s="85" t="s">
        <v>678</v>
      </c>
      <c r="FG11" s="85"/>
      <c r="FH11" s="85"/>
      <c r="FI11" s="85" t="s">
        <v>679</v>
      </c>
      <c r="FJ11" s="85"/>
      <c r="FK11" s="85"/>
      <c r="FL11" s="85" t="s">
        <v>711</v>
      </c>
      <c r="FM11" s="85"/>
      <c r="FN11" s="85"/>
      <c r="FO11" s="85" t="s">
        <v>680</v>
      </c>
      <c r="FP11" s="85"/>
      <c r="FQ11" s="85"/>
      <c r="FR11" s="85" t="s">
        <v>681</v>
      </c>
      <c r="FS11" s="85"/>
      <c r="FT11" s="85"/>
      <c r="FU11" s="85" t="s">
        <v>682</v>
      </c>
      <c r="FV11" s="85"/>
      <c r="FW11" s="85"/>
      <c r="FX11" s="85" t="s">
        <v>683</v>
      </c>
      <c r="FY11" s="85"/>
      <c r="FZ11" s="85"/>
      <c r="GA11" s="85" t="s">
        <v>684</v>
      </c>
      <c r="GB11" s="85"/>
      <c r="GC11" s="85"/>
      <c r="GD11" s="85" t="s">
        <v>685</v>
      </c>
      <c r="GE11" s="85"/>
      <c r="GF11" s="85"/>
      <c r="GG11" s="85" t="s">
        <v>686</v>
      </c>
      <c r="GH11" s="85"/>
      <c r="GI11" s="85"/>
      <c r="GJ11" s="85" t="s">
        <v>687</v>
      </c>
      <c r="GK11" s="85"/>
      <c r="GL11" s="85"/>
      <c r="GM11" s="85" t="s">
        <v>688</v>
      </c>
      <c r="GN11" s="85"/>
      <c r="GO11" s="85"/>
      <c r="GP11" s="85" t="s">
        <v>712</v>
      </c>
      <c r="GQ11" s="85"/>
      <c r="GR11" s="85"/>
      <c r="GS11" s="85" t="s">
        <v>689</v>
      </c>
      <c r="GT11" s="85"/>
      <c r="GU11" s="85"/>
      <c r="GV11" s="85" t="s">
        <v>690</v>
      </c>
      <c r="GW11" s="85"/>
      <c r="GX11" s="85"/>
      <c r="GY11" s="85" t="s">
        <v>691</v>
      </c>
      <c r="GZ11" s="85"/>
      <c r="HA11" s="85"/>
      <c r="HB11" s="85" t="s">
        <v>692</v>
      </c>
      <c r="HC11" s="85"/>
      <c r="HD11" s="85"/>
      <c r="HE11" s="85" t="s">
        <v>693</v>
      </c>
      <c r="HF11" s="85"/>
      <c r="HG11" s="85"/>
      <c r="HH11" s="85" t="s">
        <v>694</v>
      </c>
      <c r="HI11" s="85"/>
      <c r="HJ11" s="85"/>
      <c r="HK11" s="85" t="s">
        <v>695</v>
      </c>
      <c r="HL11" s="85"/>
      <c r="HM11" s="85"/>
      <c r="HN11" s="85" t="s">
        <v>696</v>
      </c>
      <c r="HO11" s="85"/>
      <c r="HP11" s="85"/>
      <c r="HQ11" s="85" t="s">
        <v>697</v>
      </c>
      <c r="HR11" s="85"/>
      <c r="HS11" s="85"/>
      <c r="HT11" s="85" t="s">
        <v>713</v>
      </c>
      <c r="HU11" s="85"/>
      <c r="HV11" s="85"/>
      <c r="HW11" s="85" t="s">
        <v>698</v>
      </c>
      <c r="HX11" s="85"/>
      <c r="HY11" s="85"/>
      <c r="HZ11" s="85" t="s">
        <v>699</v>
      </c>
      <c r="IA11" s="85"/>
      <c r="IB11" s="85"/>
      <c r="IC11" s="85" t="s">
        <v>700</v>
      </c>
      <c r="ID11" s="85"/>
      <c r="IE11" s="85"/>
      <c r="IF11" s="85" t="s">
        <v>701</v>
      </c>
      <c r="IG11" s="85"/>
      <c r="IH11" s="85"/>
      <c r="II11" s="85" t="s">
        <v>714</v>
      </c>
      <c r="IJ11" s="85"/>
      <c r="IK11" s="85"/>
      <c r="IL11" s="85" t="s">
        <v>702</v>
      </c>
      <c r="IM11" s="85"/>
      <c r="IN11" s="85"/>
      <c r="IO11" s="85" t="s">
        <v>703</v>
      </c>
      <c r="IP11" s="85"/>
      <c r="IQ11" s="85"/>
      <c r="IR11" s="85" t="s">
        <v>704</v>
      </c>
      <c r="IS11" s="85"/>
      <c r="IT11" s="85"/>
    </row>
    <row r="12" spans="1:293" ht="93" customHeight="1">
      <c r="A12" s="93"/>
      <c r="B12" s="93"/>
      <c r="C12" s="92" t="s">
        <v>1338</v>
      </c>
      <c r="D12" s="92"/>
      <c r="E12" s="92"/>
      <c r="F12" s="92" t="s">
        <v>1339</v>
      </c>
      <c r="G12" s="92"/>
      <c r="H12" s="92"/>
      <c r="I12" s="92" t="s">
        <v>1340</v>
      </c>
      <c r="J12" s="92"/>
      <c r="K12" s="92"/>
      <c r="L12" s="92" t="s">
        <v>1341</v>
      </c>
      <c r="M12" s="92"/>
      <c r="N12" s="92"/>
      <c r="O12" s="92" t="s">
        <v>1342</v>
      </c>
      <c r="P12" s="92"/>
      <c r="Q12" s="92"/>
      <c r="R12" s="92" t="s">
        <v>1343</v>
      </c>
      <c r="S12" s="92"/>
      <c r="T12" s="92"/>
      <c r="U12" s="92" t="s">
        <v>1344</v>
      </c>
      <c r="V12" s="92"/>
      <c r="W12" s="92"/>
      <c r="X12" s="92" t="s">
        <v>1345</v>
      </c>
      <c r="Y12" s="92"/>
      <c r="Z12" s="92"/>
      <c r="AA12" s="92" t="s">
        <v>1346</v>
      </c>
      <c r="AB12" s="92"/>
      <c r="AC12" s="92"/>
      <c r="AD12" s="92" t="s">
        <v>1347</v>
      </c>
      <c r="AE12" s="92"/>
      <c r="AF12" s="92"/>
      <c r="AG12" s="92" t="s">
        <v>1348</v>
      </c>
      <c r="AH12" s="92"/>
      <c r="AI12" s="92"/>
      <c r="AJ12" s="92" t="s">
        <v>1349</v>
      </c>
      <c r="AK12" s="92"/>
      <c r="AL12" s="92"/>
      <c r="AM12" s="92" t="s">
        <v>1350</v>
      </c>
      <c r="AN12" s="92"/>
      <c r="AO12" s="92"/>
      <c r="AP12" s="92" t="s">
        <v>1351</v>
      </c>
      <c r="AQ12" s="92"/>
      <c r="AR12" s="92"/>
      <c r="AS12" s="92" t="s">
        <v>1352</v>
      </c>
      <c r="AT12" s="92"/>
      <c r="AU12" s="92"/>
      <c r="AV12" s="92" t="s">
        <v>1353</v>
      </c>
      <c r="AW12" s="92"/>
      <c r="AX12" s="92"/>
      <c r="AY12" s="92" t="s">
        <v>1354</v>
      </c>
      <c r="AZ12" s="92"/>
      <c r="BA12" s="92"/>
      <c r="BB12" s="92" t="s">
        <v>1355</v>
      </c>
      <c r="BC12" s="92"/>
      <c r="BD12" s="92"/>
      <c r="BE12" s="92" t="s">
        <v>1356</v>
      </c>
      <c r="BF12" s="92"/>
      <c r="BG12" s="92"/>
      <c r="BH12" s="92" t="s">
        <v>1357</v>
      </c>
      <c r="BI12" s="92"/>
      <c r="BJ12" s="92"/>
      <c r="BK12" s="92" t="s">
        <v>1358</v>
      </c>
      <c r="BL12" s="92"/>
      <c r="BM12" s="92"/>
      <c r="BN12" s="92" t="s">
        <v>1359</v>
      </c>
      <c r="BO12" s="92"/>
      <c r="BP12" s="92"/>
      <c r="BQ12" s="92" t="s">
        <v>1360</v>
      </c>
      <c r="BR12" s="92"/>
      <c r="BS12" s="92"/>
      <c r="BT12" s="92" t="s">
        <v>1361</v>
      </c>
      <c r="BU12" s="92"/>
      <c r="BV12" s="92"/>
      <c r="BW12" s="92" t="s">
        <v>1362</v>
      </c>
      <c r="BX12" s="92"/>
      <c r="BY12" s="92"/>
      <c r="BZ12" s="92" t="s">
        <v>1199</v>
      </c>
      <c r="CA12" s="92"/>
      <c r="CB12" s="92"/>
      <c r="CC12" s="92" t="s">
        <v>1363</v>
      </c>
      <c r="CD12" s="92"/>
      <c r="CE12" s="92"/>
      <c r="CF12" s="92" t="s">
        <v>1364</v>
      </c>
      <c r="CG12" s="92"/>
      <c r="CH12" s="92"/>
      <c r="CI12" s="92" t="s">
        <v>1365</v>
      </c>
      <c r="CJ12" s="92"/>
      <c r="CK12" s="92"/>
      <c r="CL12" s="92" t="s">
        <v>1366</v>
      </c>
      <c r="CM12" s="92"/>
      <c r="CN12" s="92"/>
      <c r="CO12" s="92" t="s">
        <v>1367</v>
      </c>
      <c r="CP12" s="92"/>
      <c r="CQ12" s="92"/>
      <c r="CR12" s="92" t="s">
        <v>1368</v>
      </c>
      <c r="CS12" s="92"/>
      <c r="CT12" s="92"/>
      <c r="CU12" s="92" t="s">
        <v>1369</v>
      </c>
      <c r="CV12" s="92"/>
      <c r="CW12" s="92"/>
      <c r="CX12" s="92" t="s">
        <v>1370</v>
      </c>
      <c r="CY12" s="92"/>
      <c r="CZ12" s="92"/>
      <c r="DA12" s="92" t="s">
        <v>1371</v>
      </c>
      <c r="DB12" s="92"/>
      <c r="DC12" s="92"/>
      <c r="DD12" s="92" t="s">
        <v>1372</v>
      </c>
      <c r="DE12" s="92"/>
      <c r="DF12" s="92"/>
      <c r="DG12" s="92" t="s">
        <v>1373</v>
      </c>
      <c r="DH12" s="92"/>
      <c r="DI12" s="92"/>
      <c r="DJ12" s="117" t="s">
        <v>1374</v>
      </c>
      <c r="DK12" s="117"/>
      <c r="DL12" s="117"/>
      <c r="DM12" s="117" t="s">
        <v>1375</v>
      </c>
      <c r="DN12" s="117"/>
      <c r="DO12" s="117"/>
      <c r="DP12" s="117" t="s">
        <v>1376</v>
      </c>
      <c r="DQ12" s="117"/>
      <c r="DR12" s="117"/>
      <c r="DS12" s="117" t="s">
        <v>1377</v>
      </c>
      <c r="DT12" s="117"/>
      <c r="DU12" s="117"/>
      <c r="DV12" s="117" t="s">
        <v>745</v>
      </c>
      <c r="DW12" s="117"/>
      <c r="DX12" s="117"/>
      <c r="DY12" s="92" t="s">
        <v>761</v>
      </c>
      <c r="DZ12" s="92"/>
      <c r="EA12" s="92"/>
      <c r="EB12" s="92" t="s">
        <v>762</v>
      </c>
      <c r="EC12" s="92"/>
      <c r="ED12" s="92"/>
      <c r="EE12" s="92" t="s">
        <v>1231</v>
      </c>
      <c r="EF12" s="92"/>
      <c r="EG12" s="92"/>
      <c r="EH12" s="92" t="s">
        <v>763</v>
      </c>
      <c r="EI12" s="92"/>
      <c r="EJ12" s="92"/>
      <c r="EK12" s="92" t="s">
        <v>1334</v>
      </c>
      <c r="EL12" s="92"/>
      <c r="EM12" s="92"/>
      <c r="EN12" s="92" t="s">
        <v>766</v>
      </c>
      <c r="EO12" s="92"/>
      <c r="EP12" s="92"/>
      <c r="EQ12" s="92" t="s">
        <v>1240</v>
      </c>
      <c r="ER12" s="92"/>
      <c r="ES12" s="92"/>
      <c r="ET12" s="92" t="s">
        <v>771</v>
      </c>
      <c r="EU12" s="92"/>
      <c r="EV12" s="92"/>
      <c r="EW12" s="92" t="s">
        <v>1243</v>
      </c>
      <c r="EX12" s="92"/>
      <c r="EY12" s="92"/>
      <c r="EZ12" s="92" t="s">
        <v>1245</v>
      </c>
      <c r="FA12" s="92"/>
      <c r="FB12" s="92"/>
      <c r="FC12" s="92" t="s">
        <v>1247</v>
      </c>
      <c r="FD12" s="92"/>
      <c r="FE12" s="92"/>
      <c r="FF12" s="92" t="s">
        <v>1335</v>
      </c>
      <c r="FG12" s="92"/>
      <c r="FH12" s="92"/>
      <c r="FI12" s="92" t="s">
        <v>1250</v>
      </c>
      <c r="FJ12" s="92"/>
      <c r="FK12" s="92"/>
      <c r="FL12" s="92" t="s">
        <v>775</v>
      </c>
      <c r="FM12" s="92"/>
      <c r="FN12" s="92"/>
      <c r="FO12" s="92" t="s">
        <v>1254</v>
      </c>
      <c r="FP12" s="92"/>
      <c r="FQ12" s="92"/>
      <c r="FR12" s="92" t="s">
        <v>1257</v>
      </c>
      <c r="FS12" s="92"/>
      <c r="FT12" s="92"/>
      <c r="FU12" s="92" t="s">
        <v>1261</v>
      </c>
      <c r="FV12" s="92"/>
      <c r="FW12" s="92"/>
      <c r="FX12" s="92" t="s">
        <v>1263</v>
      </c>
      <c r="FY12" s="92"/>
      <c r="FZ12" s="92"/>
      <c r="GA12" s="117" t="s">
        <v>1266</v>
      </c>
      <c r="GB12" s="117"/>
      <c r="GC12" s="117"/>
      <c r="GD12" s="92" t="s">
        <v>780</v>
      </c>
      <c r="GE12" s="92"/>
      <c r="GF12" s="92"/>
      <c r="GG12" s="117" t="s">
        <v>1273</v>
      </c>
      <c r="GH12" s="117"/>
      <c r="GI12" s="117"/>
      <c r="GJ12" s="117" t="s">
        <v>1274</v>
      </c>
      <c r="GK12" s="117"/>
      <c r="GL12" s="117"/>
      <c r="GM12" s="117" t="s">
        <v>1276</v>
      </c>
      <c r="GN12" s="117"/>
      <c r="GO12" s="117"/>
      <c r="GP12" s="117" t="s">
        <v>1277</v>
      </c>
      <c r="GQ12" s="117"/>
      <c r="GR12" s="117"/>
      <c r="GS12" s="117" t="s">
        <v>787</v>
      </c>
      <c r="GT12" s="117"/>
      <c r="GU12" s="117"/>
      <c r="GV12" s="117" t="s">
        <v>789</v>
      </c>
      <c r="GW12" s="117"/>
      <c r="GX12" s="117"/>
      <c r="GY12" s="117" t="s">
        <v>790</v>
      </c>
      <c r="GZ12" s="117"/>
      <c r="HA12" s="117"/>
      <c r="HB12" s="92" t="s">
        <v>1284</v>
      </c>
      <c r="HC12" s="92"/>
      <c r="HD12" s="92"/>
      <c r="HE12" s="92" t="s">
        <v>1286</v>
      </c>
      <c r="HF12" s="92"/>
      <c r="HG12" s="92"/>
      <c r="HH12" s="92" t="s">
        <v>796</v>
      </c>
      <c r="HI12" s="92"/>
      <c r="HJ12" s="92"/>
      <c r="HK12" s="92" t="s">
        <v>1287</v>
      </c>
      <c r="HL12" s="92"/>
      <c r="HM12" s="92"/>
      <c r="HN12" s="92" t="s">
        <v>1290</v>
      </c>
      <c r="HO12" s="92"/>
      <c r="HP12" s="92"/>
      <c r="HQ12" s="92" t="s">
        <v>799</v>
      </c>
      <c r="HR12" s="92"/>
      <c r="HS12" s="92"/>
      <c r="HT12" s="92" t="s">
        <v>797</v>
      </c>
      <c r="HU12" s="92"/>
      <c r="HV12" s="92"/>
      <c r="HW12" s="92" t="s">
        <v>618</v>
      </c>
      <c r="HX12" s="92"/>
      <c r="HY12" s="92"/>
      <c r="HZ12" s="92" t="s">
        <v>1299</v>
      </c>
      <c r="IA12" s="92"/>
      <c r="IB12" s="92"/>
      <c r="IC12" s="92" t="s">
        <v>1303</v>
      </c>
      <c r="ID12" s="92"/>
      <c r="IE12" s="92"/>
      <c r="IF12" s="92" t="s">
        <v>802</v>
      </c>
      <c r="IG12" s="92"/>
      <c r="IH12" s="92"/>
      <c r="II12" s="92" t="s">
        <v>1308</v>
      </c>
      <c r="IJ12" s="92"/>
      <c r="IK12" s="92"/>
      <c r="IL12" s="92" t="s">
        <v>1309</v>
      </c>
      <c r="IM12" s="92"/>
      <c r="IN12" s="92"/>
      <c r="IO12" s="92" t="s">
        <v>1313</v>
      </c>
      <c r="IP12" s="92"/>
      <c r="IQ12" s="92"/>
      <c r="IR12" s="92" t="s">
        <v>1317</v>
      </c>
      <c r="IS12" s="92"/>
      <c r="IT12" s="92"/>
    </row>
    <row r="13" spans="1:293" ht="82.5" customHeight="1">
      <c r="A13" s="93"/>
      <c r="B13" s="93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1173</v>
      </c>
      <c r="Q13" s="55" t="s">
        <v>625</v>
      </c>
      <c r="R13" s="55" t="s">
        <v>719</v>
      </c>
      <c r="S13" s="55" t="s">
        <v>1174</v>
      </c>
      <c r="T13" s="55" t="s">
        <v>720</v>
      </c>
      <c r="U13" s="55" t="s">
        <v>1175</v>
      </c>
      <c r="V13" s="55" t="s">
        <v>1176</v>
      </c>
      <c r="W13" s="55" t="s">
        <v>1177</v>
      </c>
      <c r="X13" s="55" t="s">
        <v>721</v>
      </c>
      <c r="Y13" s="55" t="s">
        <v>722</v>
      </c>
      <c r="Z13" s="55" t="s">
        <v>1178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516</v>
      </c>
      <c r="AL13" s="55" t="s">
        <v>1184</v>
      </c>
      <c r="AM13" s="55" t="s">
        <v>724</v>
      </c>
      <c r="AN13" s="55" t="s">
        <v>725</v>
      </c>
      <c r="AO13" s="55" t="s">
        <v>1185</v>
      </c>
      <c r="AP13" s="55" t="s">
        <v>726</v>
      </c>
      <c r="AQ13" s="55" t="s">
        <v>1186</v>
      </c>
      <c r="AR13" s="55" t="s">
        <v>727</v>
      </c>
      <c r="AS13" s="55" t="s">
        <v>95</v>
      </c>
      <c r="AT13" s="55" t="s">
        <v>257</v>
      </c>
      <c r="AU13" s="55" t="s">
        <v>1187</v>
      </c>
      <c r="AV13" s="55" t="s">
        <v>728</v>
      </c>
      <c r="AW13" s="55" t="s">
        <v>729</v>
      </c>
      <c r="AX13" s="55" t="s">
        <v>1188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1189</v>
      </c>
      <c r="BH13" s="55" t="s">
        <v>1190</v>
      </c>
      <c r="BI13" s="55" t="s">
        <v>736</v>
      </c>
      <c r="BJ13" s="55" t="s">
        <v>1191</v>
      </c>
      <c r="BK13" s="55" t="s">
        <v>737</v>
      </c>
      <c r="BL13" s="55" t="s">
        <v>738</v>
      </c>
      <c r="BM13" s="55" t="s">
        <v>1192</v>
      </c>
      <c r="BN13" s="55" t="s">
        <v>1193</v>
      </c>
      <c r="BO13" s="55" t="s">
        <v>1194</v>
      </c>
      <c r="BP13" s="55" t="s">
        <v>723</v>
      </c>
      <c r="BQ13" s="55" t="s">
        <v>1195</v>
      </c>
      <c r="BR13" s="55" t="s">
        <v>1196</v>
      </c>
      <c r="BS13" s="55" t="s">
        <v>1197</v>
      </c>
      <c r="BT13" s="55" t="s">
        <v>739</v>
      </c>
      <c r="BU13" s="55" t="s">
        <v>740</v>
      </c>
      <c r="BV13" s="55" t="s">
        <v>1198</v>
      </c>
      <c r="BW13" s="55" t="s">
        <v>741</v>
      </c>
      <c r="BX13" s="55" t="s">
        <v>742</v>
      </c>
      <c r="BY13" s="55" t="s">
        <v>743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746</v>
      </c>
      <c r="CE13" s="55" t="s">
        <v>747</v>
      </c>
      <c r="CF13" s="55" t="s">
        <v>1203</v>
      </c>
      <c r="CG13" s="55" t="s">
        <v>1204</v>
      </c>
      <c r="CH13" s="55" t="s">
        <v>744</v>
      </c>
      <c r="CI13" s="55" t="s">
        <v>1205</v>
      </c>
      <c r="CJ13" s="55" t="s">
        <v>1206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1207</v>
      </c>
      <c r="CQ13" s="55" t="s">
        <v>750</v>
      </c>
      <c r="CR13" s="55" t="s">
        <v>751</v>
      </c>
      <c r="CS13" s="55" t="s">
        <v>1208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1209</v>
      </c>
      <c r="CY13" s="55" t="s">
        <v>1210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360</v>
      </c>
      <c r="DK13" s="55" t="s">
        <v>1215</v>
      </c>
      <c r="DL13" s="56" t="s">
        <v>1216</v>
      </c>
      <c r="DM13" s="56" t="s">
        <v>758</v>
      </c>
      <c r="DN13" s="55" t="s">
        <v>1217</v>
      </c>
      <c r="DO13" s="56" t="s">
        <v>759</v>
      </c>
      <c r="DP13" s="56" t="s">
        <v>760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764</v>
      </c>
      <c r="EI13" s="55" t="s">
        <v>765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767</v>
      </c>
      <c r="EO13" s="55" t="s">
        <v>768</v>
      </c>
      <c r="EP13" s="55" t="s">
        <v>1239</v>
      </c>
      <c r="EQ13" s="55" t="s">
        <v>769</v>
      </c>
      <c r="ER13" s="55" t="s">
        <v>770</v>
      </c>
      <c r="ES13" s="55" t="s">
        <v>1241</v>
      </c>
      <c r="ET13" s="55" t="s">
        <v>772</v>
      </c>
      <c r="EU13" s="55" t="s">
        <v>773</v>
      </c>
      <c r="EV13" s="55" t="s">
        <v>1242</v>
      </c>
      <c r="EW13" s="55" t="s">
        <v>772</v>
      </c>
      <c r="EX13" s="55" t="s">
        <v>773</v>
      </c>
      <c r="EY13" s="55" t="s">
        <v>1244</v>
      </c>
      <c r="EZ13" s="55" t="s">
        <v>198</v>
      </c>
      <c r="FA13" s="55" t="s">
        <v>1246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776</v>
      </c>
      <c r="FS13" s="55" t="s">
        <v>1259</v>
      </c>
      <c r="FT13" s="55" t="s">
        <v>1260</v>
      </c>
      <c r="FU13" s="55" t="s">
        <v>777</v>
      </c>
      <c r="FV13" s="55" t="s">
        <v>778</v>
      </c>
      <c r="FW13" s="55" t="s">
        <v>1262</v>
      </c>
      <c r="FX13" s="55" t="s">
        <v>1264</v>
      </c>
      <c r="FY13" s="55" t="s">
        <v>779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781</v>
      </c>
      <c r="GI13" s="56" t="s">
        <v>782</v>
      </c>
      <c r="GJ13" s="56" t="s">
        <v>1275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1278</v>
      </c>
      <c r="GS13" s="56" t="s">
        <v>1279</v>
      </c>
      <c r="GT13" s="55" t="s">
        <v>788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1285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795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800</v>
      </c>
      <c r="HR13" s="55" t="s">
        <v>801</v>
      </c>
      <c r="HS13" s="55" t="s">
        <v>1294</v>
      </c>
      <c r="HT13" s="55" t="s">
        <v>1336</v>
      </c>
      <c r="HU13" s="55" t="s">
        <v>798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803</v>
      </c>
      <c r="IG13" s="55" t="s">
        <v>804</v>
      </c>
      <c r="IH13" s="55" t="s">
        <v>1307</v>
      </c>
      <c r="II13" s="55" t="s">
        <v>148</v>
      </c>
      <c r="IJ13" s="55" t="s">
        <v>235</v>
      </c>
      <c r="IK13" s="55" t="s">
        <v>209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8" t="s">
        <v>278</v>
      </c>
      <c r="B39" s="8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90" t="s">
        <v>840</v>
      </c>
      <c r="B40" s="9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4" t="s">
        <v>811</v>
      </c>
      <c r="C42" s="44"/>
      <c r="D42" s="44"/>
      <c r="E42" s="44"/>
      <c r="F42" s="29"/>
      <c r="G42" s="29"/>
      <c r="H42" s="29"/>
      <c r="I42" s="29"/>
      <c r="J42" s="29"/>
      <c r="K42" s="29"/>
      <c r="L42" s="29"/>
      <c r="M42" s="29"/>
    </row>
    <row r="43" spans="1:293">
      <c r="B43" s="28" t="s">
        <v>812</v>
      </c>
      <c r="C43" s="24" t="s">
        <v>806</v>
      </c>
      <c r="D43" s="33">
        <f>E43/100*25</f>
        <v>0</v>
      </c>
      <c r="E43" s="30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>
      <c r="B44" s="28" t="s">
        <v>813</v>
      </c>
      <c r="C44" s="24" t="s">
        <v>806</v>
      </c>
      <c r="D44" s="33">
        <f>E44/100*25</f>
        <v>0</v>
      </c>
      <c r="E44" s="30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>
      <c r="B45" s="28" t="s">
        <v>814</v>
      </c>
      <c r="C45" s="24" t="s">
        <v>806</v>
      </c>
      <c r="D45" s="33">
        <f>E45/100*25</f>
        <v>0</v>
      </c>
      <c r="E45" s="30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>
      <c r="B46" s="28"/>
      <c r="C46" s="54"/>
      <c r="D46" s="53">
        <f>SUM(D43:D45)</f>
        <v>0</v>
      </c>
      <c r="E46" s="53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>
      <c r="B47" s="28"/>
      <c r="C47" s="24"/>
      <c r="D47" s="75" t="s">
        <v>56</v>
      </c>
      <c r="E47" s="76"/>
      <c r="F47" s="123" t="s">
        <v>3</v>
      </c>
      <c r="G47" s="124"/>
      <c r="H47" s="125" t="s">
        <v>715</v>
      </c>
      <c r="I47" s="126"/>
      <c r="J47" s="125" t="s">
        <v>331</v>
      </c>
      <c r="K47" s="126"/>
      <c r="L47" s="29"/>
      <c r="M47" s="29"/>
    </row>
    <row r="48" spans="1:293">
      <c r="B48" s="28" t="s">
        <v>812</v>
      </c>
      <c r="C48" s="24" t="s">
        <v>807</v>
      </c>
      <c r="D48" s="33">
        <f>E48/100*25</f>
        <v>0</v>
      </c>
      <c r="E48" s="30">
        <f>(X40+AA40+AD40+AG40+AJ40+AM40+AP40)/7</f>
        <v>0</v>
      </c>
      <c r="F48" s="24">
        <f>G48/100*25</f>
        <v>0</v>
      </c>
      <c r="G48" s="30">
        <f>(AS40+AV40+AY40+BB40+BE40+BH40+BK40)/7</f>
        <v>0</v>
      </c>
      <c r="H48" s="24">
        <f>I48/100*25</f>
        <v>0</v>
      </c>
      <c r="I48" s="30">
        <f>(BN40+BQ40+BT40+BW40+BZ40+CC40+CF40)/7</f>
        <v>0</v>
      </c>
      <c r="J48" s="24">
        <f>K48/100*25</f>
        <v>0</v>
      </c>
      <c r="K48" s="30">
        <f>(CI40+CL40+CO40+CR40+CU40+CX40+DA40)/7</f>
        <v>0</v>
      </c>
      <c r="L48" s="29"/>
      <c r="M48" s="29"/>
    </row>
    <row r="49" spans="2:13">
      <c r="B49" s="28" t="s">
        <v>813</v>
      </c>
      <c r="C49" s="24" t="s">
        <v>807</v>
      </c>
      <c r="D49" s="33">
        <f>E49/100*25</f>
        <v>0</v>
      </c>
      <c r="E49" s="30">
        <f>(Y40+AB40+AE40+AH40+AK40+AN40+AQ40)/7</f>
        <v>0</v>
      </c>
      <c r="F49" s="24">
        <f>G49/100*25</f>
        <v>0</v>
      </c>
      <c r="G49" s="30">
        <f>(AT40+AW40+AZ40+BC40+BF40+BI40+BL40)/7</f>
        <v>0</v>
      </c>
      <c r="H49" s="24">
        <f>I49/100*25</f>
        <v>0</v>
      </c>
      <c r="I49" s="30">
        <f>(BO40+BR40+BU40+BX40+CA40+CD40+CG40)/7</f>
        <v>0</v>
      </c>
      <c r="J49" s="24">
        <f>K49/100*25</f>
        <v>0</v>
      </c>
      <c r="K49" s="30">
        <f>(CJ40+CM40+CP40+CS40+CV40+CY40+DB40)/7</f>
        <v>0</v>
      </c>
      <c r="L49" s="29"/>
      <c r="M49" s="29"/>
    </row>
    <row r="50" spans="2:13">
      <c r="B50" s="28" t="s">
        <v>814</v>
      </c>
      <c r="C50" s="24" t="s">
        <v>807</v>
      </c>
      <c r="D50" s="33">
        <f>E50/100*25</f>
        <v>0</v>
      </c>
      <c r="E50" s="30">
        <f>(Z40+AC40+AF40+AI40+AL40+AO40+AR40)/7</f>
        <v>0</v>
      </c>
      <c r="F50" s="24">
        <f>G50/100*25</f>
        <v>0</v>
      </c>
      <c r="G50" s="30">
        <f>(AU40+AX40+BA40+BD40+BG40+BJ40+BM40)/7</f>
        <v>0</v>
      </c>
      <c r="H50" s="24">
        <f>I50/100*25</f>
        <v>0</v>
      </c>
      <c r="I50" s="30">
        <f>(BP40+BS40+BV40+BY40+CB40+CE40+CH40)/7</f>
        <v>0</v>
      </c>
      <c r="J50" s="24">
        <f>K50/100*25</f>
        <v>0</v>
      </c>
      <c r="K50" s="30">
        <f>(CK40+CN40+CQ40+CT40+CW40+CZ40+DC40)/7</f>
        <v>0</v>
      </c>
      <c r="L50" s="29"/>
      <c r="M50" s="29"/>
    </row>
    <row r="51" spans="2:13">
      <c r="B51" s="28"/>
      <c r="C51" s="24"/>
      <c r="D51" s="32">
        <f t="shared" ref="D51:I51" si="16">SUM(D48:D50)</f>
        <v>0</v>
      </c>
      <c r="E51" s="32">
        <f t="shared" si="16"/>
        <v>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>SUM(J48:J50)</f>
        <v>0</v>
      </c>
      <c r="K51" s="31">
        <f>SUM(K48:K50)</f>
        <v>0</v>
      </c>
      <c r="L51" s="29"/>
      <c r="M51" s="29"/>
    </row>
    <row r="52" spans="2:13">
      <c r="B52" s="28" t="s">
        <v>812</v>
      </c>
      <c r="C52" s="24" t="s">
        <v>808</v>
      </c>
      <c r="D52" s="33">
        <f>E52/100*25</f>
        <v>0</v>
      </c>
      <c r="E52" s="30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28" t="s">
        <v>813</v>
      </c>
      <c r="C53" s="24" t="s">
        <v>808</v>
      </c>
      <c r="D53" s="33">
        <f>E53/100*25</f>
        <v>0</v>
      </c>
      <c r="E53" s="30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28" t="s">
        <v>814</v>
      </c>
      <c r="C54" s="24" t="s">
        <v>808</v>
      </c>
      <c r="D54" s="33">
        <f>E54/100*25</f>
        <v>0</v>
      </c>
      <c r="E54" s="30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54"/>
      <c r="D55" s="53">
        <f>SUM(D52:D54)</f>
        <v>0</v>
      </c>
      <c r="E55" s="5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4"/>
      <c r="D56" s="127" t="s">
        <v>159</v>
      </c>
      <c r="E56" s="127"/>
      <c r="F56" s="128" t="s">
        <v>116</v>
      </c>
      <c r="G56" s="129"/>
      <c r="H56" s="125" t="s">
        <v>174</v>
      </c>
      <c r="I56" s="126"/>
      <c r="J56" s="116" t="s">
        <v>186</v>
      </c>
      <c r="K56" s="116"/>
      <c r="L56" s="116" t="s">
        <v>117</v>
      </c>
      <c r="M56" s="116"/>
    </row>
    <row r="57" spans="2:13">
      <c r="B57" s="28" t="s">
        <v>812</v>
      </c>
      <c r="C57" s="24" t="s">
        <v>809</v>
      </c>
      <c r="D57" s="33">
        <f>E57/100*25</f>
        <v>0</v>
      </c>
      <c r="E57" s="30">
        <f>(DY40+EB40+EE40+EH40+EK40+EN40+EQ40)/7</f>
        <v>0</v>
      </c>
      <c r="F57" s="24">
        <f>G57/100*25</f>
        <v>0</v>
      </c>
      <c r="G57" s="30">
        <f>(ET40+EW40+EZ40+FC40+FF40+FI40+FL40)/7</f>
        <v>0</v>
      </c>
      <c r="H57" s="24">
        <f>I57/100*25</f>
        <v>0</v>
      </c>
      <c r="I57" s="30">
        <f>(FO40+FR40+FU40+FX40+GA40+GD40+GG40)/7</f>
        <v>0</v>
      </c>
      <c r="J57" s="24">
        <f>K57/100*25</f>
        <v>0</v>
      </c>
      <c r="K57" s="30">
        <f>(GJ40+GM40+GP40+GS40+GV40+GY40+HB40)/7</f>
        <v>0</v>
      </c>
      <c r="L57" s="24">
        <f>M57/100*25</f>
        <v>0</v>
      </c>
      <c r="M57" s="30">
        <f>(HE40+HH40+HK40+HN40+HQ40+HT40+HW40)/7</f>
        <v>0</v>
      </c>
    </row>
    <row r="58" spans="2:13">
      <c r="B58" s="28" t="s">
        <v>813</v>
      </c>
      <c r="C58" s="24" t="s">
        <v>809</v>
      </c>
      <c r="D58" s="33">
        <f>E58/100*25</f>
        <v>0</v>
      </c>
      <c r="E58" s="30">
        <f>(DZ40+EC40+EF40+EI40+EL40+EO40+ER40)/7</f>
        <v>0</v>
      </c>
      <c r="F58" s="24">
        <f>G58/100*25</f>
        <v>0</v>
      </c>
      <c r="G58" s="30">
        <f>(EU40+EX40+FA40+FD40+FG40+FJ40+FM40)/7</f>
        <v>0</v>
      </c>
      <c r="H58" s="24">
        <f>I58/100*25</f>
        <v>0</v>
      </c>
      <c r="I58" s="30">
        <f>(FP40+FS40+FV40+FY40+GB40+GE40+GH40)/7</f>
        <v>0</v>
      </c>
      <c r="J58" s="24">
        <f>K58/100*25</f>
        <v>0</v>
      </c>
      <c r="K58" s="30">
        <f>(GK40+GN40+GQ40+GT40+GW40+GZ40+HC40)/7</f>
        <v>0</v>
      </c>
      <c r="L58" s="24">
        <f>M58/100*25</f>
        <v>0</v>
      </c>
      <c r="M58" s="30">
        <f>(HF40+HI40+HL40+HO40+HR40+HU40+HX40)/7</f>
        <v>0</v>
      </c>
    </row>
    <row r="59" spans="2:13">
      <c r="B59" s="28" t="s">
        <v>814</v>
      </c>
      <c r="C59" s="24" t="s">
        <v>809</v>
      </c>
      <c r="D59" s="33">
        <f>E59/100*25</f>
        <v>0</v>
      </c>
      <c r="E59" s="30">
        <f>(EA40+ED40+EG40+EJ40+EM40+EP40+ES40)/7</f>
        <v>0</v>
      </c>
      <c r="F59" s="24">
        <f>G59/100*25</f>
        <v>0</v>
      </c>
      <c r="G59" s="30">
        <f>(EV40+EY40+FB40+FE40+FH40+FK40+FN40)/7</f>
        <v>0</v>
      </c>
      <c r="H59" s="24">
        <f>I59/100*25</f>
        <v>0</v>
      </c>
      <c r="I59" s="30">
        <f>(FQ40+FT40+FW40+FZ40+GC40+GF40+GI40)/7</f>
        <v>0</v>
      </c>
      <c r="J59" s="24">
        <f>K59/100*25</f>
        <v>0</v>
      </c>
      <c r="K59" s="30">
        <f>(GL40+GO40+GR40+GU40+GX40+HA40+HD40)/7</f>
        <v>0</v>
      </c>
      <c r="L59" s="24">
        <f>M59/100*25</f>
        <v>0</v>
      </c>
      <c r="M59" s="30">
        <f>(HG40+HJ40+HM40+HP40+HS40+HV40+HY40)/7</f>
        <v>0</v>
      </c>
    </row>
    <row r="60" spans="2:13">
      <c r="B60" s="28"/>
      <c r="C60" s="24"/>
      <c r="D60" s="32">
        <f t="shared" ref="D60:K60" si="17">SUM(D57:D59)</f>
        <v>0</v>
      </c>
      <c r="E60" s="32">
        <f t="shared" si="17"/>
        <v>0</v>
      </c>
      <c r="F60" s="31">
        <f t="shared" si="17"/>
        <v>0</v>
      </c>
      <c r="G60" s="31">
        <f t="shared" si="17"/>
        <v>0</v>
      </c>
      <c r="H60" s="31">
        <f t="shared" si="17"/>
        <v>0</v>
      </c>
      <c r="I60" s="31">
        <f t="shared" si="17"/>
        <v>0</v>
      </c>
      <c r="J60" s="31">
        <f t="shared" si="17"/>
        <v>0</v>
      </c>
      <c r="K60" s="31">
        <f t="shared" si="17"/>
        <v>0</v>
      </c>
      <c r="L60" s="31">
        <f>SUM(L57:L59)</f>
        <v>0</v>
      </c>
      <c r="M60" s="31">
        <f>SUM(M57:M59)</f>
        <v>0</v>
      </c>
    </row>
    <row r="61" spans="2:13">
      <c r="B61" s="28" t="s">
        <v>812</v>
      </c>
      <c r="C61" s="24" t="s">
        <v>810</v>
      </c>
      <c r="D61" s="33">
        <f>E61/100*25</f>
        <v>0</v>
      </c>
      <c r="E61" s="30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28" t="s">
        <v>813</v>
      </c>
      <c r="C62" s="24" t="s">
        <v>810</v>
      </c>
      <c r="D62" s="33">
        <f>E62/100*25</f>
        <v>0</v>
      </c>
      <c r="E62" s="30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28" t="s">
        <v>814</v>
      </c>
      <c r="C63" s="24" t="s">
        <v>810</v>
      </c>
      <c r="D63" s="33">
        <f>E63/100*25</f>
        <v>0</v>
      </c>
      <c r="E63" s="30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2">
        <f>SUM(D61:D63)</f>
        <v>0</v>
      </c>
      <c r="E64" s="32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33" t="s">
        <v>1380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1378</v>
      </c>
      <c r="IS2" s="7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0" t="s">
        <v>0</v>
      </c>
      <c r="B4" s="140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0" t="s">
        <v>2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2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97" t="s">
        <v>138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54" ht="15.75" customHeight="1">
      <c r="A5" s="141"/>
      <c r="B5" s="141"/>
      <c r="C5" s="130" t="s">
        <v>58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0" t="s">
        <v>56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30" t="s">
        <v>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2"/>
      <c r="BN5" s="85" t="s">
        <v>715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331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130" t="s">
        <v>332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2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134" t="s">
        <v>117</v>
      </c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36"/>
      <c r="HZ5" s="137" t="s">
        <v>139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9"/>
    </row>
    <row r="6" spans="1:254" ht="15.75">
      <c r="A6" s="141"/>
      <c r="B6" s="141"/>
      <c r="C6" s="87" t="s">
        <v>631</v>
      </c>
      <c r="D6" s="87" t="s">
        <v>5</v>
      </c>
      <c r="E6" s="87" t="s">
        <v>6</v>
      </c>
      <c r="F6" s="87" t="s">
        <v>632</v>
      </c>
      <c r="G6" s="87" t="s">
        <v>7</v>
      </c>
      <c r="H6" s="87" t="s">
        <v>8</v>
      </c>
      <c r="I6" s="87" t="s">
        <v>633</v>
      </c>
      <c r="J6" s="87" t="s">
        <v>9</v>
      </c>
      <c r="K6" s="87" t="s">
        <v>10</v>
      </c>
      <c r="L6" s="87" t="s">
        <v>705</v>
      </c>
      <c r="M6" s="87" t="s">
        <v>9</v>
      </c>
      <c r="N6" s="87" t="s">
        <v>10</v>
      </c>
      <c r="O6" s="87" t="s">
        <v>634</v>
      </c>
      <c r="P6" s="87" t="s">
        <v>11</v>
      </c>
      <c r="Q6" s="87" t="s">
        <v>4</v>
      </c>
      <c r="R6" s="87" t="s">
        <v>635</v>
      </c>
      <c r="S6" s="87" t="s">
        <v>6</v>
      </c>
      <c r="T6" s="87" t="s">
        <v>12</v>
      </c>
      <c r="U6" s="87" t="s">
        <v>636</v>
      </c>
      <c r="V6" s="87" t="s">
        <v>6</v>
      </c>
      <c r="W6" s="87" t="s">
        <v>12</v>
      </c>
      <c r="X6" s="87" t="s">
        <v>637</v>
      </c>
      <c r="Y6" s="87"/>
      <c r="Z6" s="87"/>
      <c r="AA6" s="87" t="s">
        <v>638</v>
      </c>
      <c r="AB6" s="87"/>
      <c r="AC6" s="87"/>
      <c r="AD6" s="87" t="s">
        <v>639</v>
      </c>
      <c r="AE6" s="87"/>
      <c r="AF6" s="87"/>
      <c r="AG6" s="87" t="s">
        <v>706</v>
      </c>
      <c r="AH6" s="87"/>
      <c r="AI6" s="87"/>
      <c r="AJ6" s="87" t="s">
        <v>640</v>
      </c>
      <c r="AK6" s="87"/>
      <c r="AL6" s="87"/>
      <c r="AM6" s="87" t="s">
        <v>641</v>
      </c>
      <c r="AN6" s="87"/>
      <c r="AO6" s="87"/>
      <c r="AP6" s="85" t="s">
        <v>642</v>
      </c>
      <c r="AQ6" s="85"/>
      <c r="AR6" s="85"/>
      <c r="AS6" s="87" t="s">
        <v>643</v>
      </c>
      <c r="AT6" s="87"/>
      <c r="AU6" s="87"/>
      <c r="AV6" s="87" t="s">
        <v>644</v>
      </c>
      <c r="AW6" s="87"/>
      <c r="AX6" s="87"/>
      <c r="AY6" s="87" t="s">
        <v>645</v>
      </c>
      <c r="AZ6" s="87"/>
      <c r="BA6" s="87"/>
      <c r="BB6" s="87" t="s">
        <v>646</v>
      </c>
      <c r="BC6" s="87"/>
      <c r="BD6" s="87"/>
      <c r="BE6" s="87" t="s">
        <v>647</v>
      </c>
      <c r="BF6" s="87"/>
      <c r="BG6" s="87"/>
      <c r="BH6" s="85" t="s">
        <v>648</v>
      </c>
      <c r="BI6" s="85"/>
      <c r="BJ6" s="85"/>
      <c r="BK6" s="85" t="s">
        <v>707</v>
      </c>
      <c r="BL6" s="85"/>
      <c r="BM6" s="85"/>
      <c r="BN6" s="87" t="s">
        <v>649</v>
      </c>
      <c r="BO6" s="87"/>
      <c r="BP6" s="87"/>
      <c r="BQ6" s="87" t="s">
        <v>650</v>
      </c>
      <c r="BR6" s="87"/>
      <c r="BS6" s="87"/>
      <c r="BT6" s="85" t="s">
        <v>651</v>
      </c>
      <c r="BU6" s="85"/>
      <c r="BV6" s="85"/>
      <c r="BW6" s="87" t="s">
        <v>652</v>
      </c>
      <c r="BX6" s="87"/>
      <c r="BY6" s="87"/>
      <c r="BZ6" s="87" t="s">
        <v>653</v>
      </c>
      <c r="CA6" s="87"/>
      <c r="CB6" s="87"/>
      <c r="CC6" s="87" t="s">
        <v>654</v>
      </c>
      <c r="CD6" s="87"/>
      <c r="CE6" s="87"/>
      <c r="CF6" s="87" t="s">
        <v>655</v>
      </c>
      <c r="CG6" s="87"/>
      <c r="CH6" s="87"/>
      <c r="CI6" s="87" t="s">
        <v>656</v>
      </c>
      <c r="CJ6" s="87"/>
      <c r="CK6" s="87"/>
      <c r="CL6" s="87" t="s">
        <v>657</v>
      </c>
      <c r="CM6" s="87"/>
      <c r="CN6" s="87"/>
      <c r="CO6" s="87" t="s">
        <v>708</v>
      </c>
      <c r="CP6" s="87"/>
      <c r="CQ6" s="87"/>
      <c r="CR6" s="87" t="s">
        <v>658</v>
      </c>
      <c r="CS6" s="87"/>
      <c r="CT6" s="87"/>
      <c r="CU6" s="87" t="s">
        <v>659</v>
      </c>
      <c r="CV6" s="87"/>
      <c r="CW6" s="87"/>
      <c r="CX6" s="87" t="s">
        <v>660</v>
      </c>
      <c r="CY6" s="87"/>
      <c r="CZ6" s="87"/>
      <c r="DA6" s="87" t="s">
        <v>661</v>
      </c>
      <c r="DB6" s="87"/>
      <c r="DC6" s="87"/>
      <c r="DD6" s="85" t="s">
        <v>662</v>
      </c>
      <c r="DE6" s="85"/>
      <c r="DF6" s="85"/>
      <c r="DG6" s="85" t="s">
        <v>663</v>
      </c>
      <c r="DH6" s="85"/>
      <c r="DI6" s="85"/>
      <c r="DJ6" s="85" t="s">
        <v>664</v>
      </c>
      <c r="DK6" s="85"/>
      <c r="DL6" s="85"/>
      <c r="DM6" s="85" t="s">
        <v>709</v>
      </c>
      <c r="DN6" s="85"/>
      <c r="DO6" s="85"/>
      <c r="DP6" s="85" t="s">
        <v>665</v>
      </c>
      <c r="DQ6" s="85"/>
      <c r="DR6" s="85"/>
      <c r="DS6" s="85" t="s">
        <v>666</v>
      </c>
      <c r="DT6" s="85"/>
      <c r="DU6" s="85"/>
      <c r="DV6" s="85" t="s">
        <v>667</v>
      </c>
      <c r="DW6" s="85"/>
      <c r="DX6" s="85"/>
      <c r="DY6" s="85" t="s">
        <v>668</v>
      </c>
      <c r="DZ6" s="85"/>
      <c r="EA6" s="85"/>
      <c r="EB6" s="85" t="s">
        <v>669</v>
      </c>
      <c r="EC6" s="85"/>
      <c r="ED6" s="85"/>
      <c r="EE6" s="85" t="s">
        <v>670</v>
      </c>
      <c r="EF6" s="85"/>
      <c r="EG6" s="85"/>
      <c r="EH6" s="85" t="s">
        <v>710</v>
      </c>
      <c r="EI6" s="85"/>
      <c r="EJ6" s="85"/>
      <c r="EK6" s="85" t="s">
        <v>671</v>
      </c>
      <c r="EL6" s="85"/>
      <c r="EM6" s="85"/>
      <c r="EN6" s="85" t="s">
        <v>672</v>
      </c>
      <c r="EO6" s="85"/>
      <c r="EP6" s="85"/>
      <c r="EQ6" s="85" t="s">
        <v>673</v>
      </c>
      <c r="ER6" s="85"/>
      <c r="ES6" s="85"/>
      <c r="ET6" s="85" t="s">
        <v>674</v>
      </c>
      <c r="EU6" s="85"/>
      <c r="EV6" s="85"/>
      <c r="EW6" s="85" t="s">
        <v>675</v>
      </c>
      <c r="EX6" s="85"/>
      <c r="EY6" s="85"/>
      <c r="EZ6" s="85" t="s">
        <v>676</v>
      </c>
      <c r="FA6" s="85"/>
      <c r="FB6" s="85"/>
      <c r="FC6" s="85" t="s">
        <v>677</v>
      </c>
      <c r="FD6" s="85"/>
      <c r="FE6" s="85"/>
      <c r="FF6" s="85" t="s">
        <v>678</v>
      </c>
      <c r="FG6" s="85"/>
      <c r="FH6" s="85"/>
      <c r="FI6" s="85" t="s">
        <v>679</v>
      </c>
      <c r="FJ6" s="85"/>
      <c r="FK6" s="85"/>
      <c r="FL6" s="85" t="s">
        <v>711</v>
      </c>
      <c r="FM6" s="85"/>
      <c r="FN6" s="85"/>
      <c r="FO6" s="85" t="s">
        <v>680</v>
      </c>
      <c r="FP6" s="85"/>
      <c r="FQ6" s="85"/>
      <c r="FR6" s="85" t="s">
        <v>681</v>
      </c>
      <c r="FS6" s="85"/>
      <c r="FT6" s="85"/>
      <c r="FU6" s="85" t="s">
        <v>682</v>
      </c>
      <c r="FV6" s="85"/>
      <c r="FW6" s="85"/>
      <c r="FX6" s="85" t="s">
        <v>683</v>
      </c>
      <c r="FY6" s="85"/>
      <c r="FZ6" s="85"/>
      <c r="GA6" s="85" t="s">
        <v>684</v>
      </c>
      <c r="GB6" s="85"/>
      <c r="GC6" s="85"/>
      <c r="GD6" s="85" t="s">
        <v>685</v>
      </c>
      <c r="GE6" s="85"/>
      <c r="GF6" s="85"/>
      <c r="GG6" s="85" t="s">
        <v>686</v>
      </c>
      <c r="GH6" s="85"/>
      <c r="GI6" s="85"/>
      <c r="GJ6" s="85" t="s">
        <v>687</v>
      </c>
      <c r="GK6" s="85"/>
      <c r="GL6" s="85"/>
      <c r="GM6" s="85" t="s">
        <v>688</v>
      </c>
      <c r="GN6" s="85"/>
      <c r="GO6" s="85"/>
      <c r="GP6" s="85" t="s">
        <v>712</v>
      </c>
      <c r="GQ6" s="85"/>
      <c r="GR6" s="85"/>
      <c r="GS6" s="85" t="s">
        <v>689</v>
      </c>
      <c r="GT6" s="85"/>
      <c r="GU6" s="85"/>
      <c r="GV6" s="85" t="s">
        <v>690</v>
      </c>
      <c r="GW6" s="85"/>
      <c r="GX6" s="85"/>
      <c r="GY6" s="85" t="s">
        <v>691</v>
      </c>
      <c r="GZ6" s="85"/>
      <c r="HA6" s="85"/>
      <c r="HB6" s="85" t="s">
        <v>692</v>
      </c>
      <c r="HC6" s="85"/>
      <c r="HD6" s="85"/>
      <c r="HE6" s="85" t="s">
        <v>693</v>
      </c>
      <c r="HF6" s="85"/>
      <c r="HG6" s="85"/>
      <c r="HH6" s="85" t="s">
        <v>694</v>
      </c>
      <c r="HI6" s="85"/>
      <c r="HJ6" s="85"/>
      <c r="HK6" s="85" t="s">
        <v>695</v>
      </c>
      <c r="HL6" s="85"/>
      <c r="HM6" s="85"/>
      <c r="HN6" s="85" t="s">
        <v>696</v>
      </c>
      <c r="HO6" s="85"/>
      <c r="HP6" s="85"/>
      <c r="HQ6" s="85" t="s">
        <v>697</v>
      </c>
      <c r="HR6" s="85"/>
      <c r="HS6" s="85"/>
      <c r="HT6" s="85" t="s">
        <v>713</v>
      </c>
      <c r="HU6" s="85"/>
      <c r="HV6" s="85"/>
      <c r="HW6" s="85" t="s">
        <v>698</v>
      </c>
      <c r="HX6" s="85"/>
      <c r="HY6" s="85"/>
      <c r="HZ6" s="85" t="s">
        <v>699</v>
      </c>
      <c r="IA6" s="85"/>
      <c r="IB6" s="85"/>
      <c r="IC6" s="85" t="s">
        <v>700</v>
      </c>
      <c r="ID6" s="85"/>
      <c r="IE6" s="85"/>
      <c r="IF6" s="85" t="s">
        <v>701</v>
      </c>
      <c r="IG6" s="85"/>
      <c r="IH6" s="85"/>
      <c r="II6" s="85" t="s">
        <v>714</v>
      </c>
      <c r="IJ6" s="85"/>
      <c r="IK6" s="85"/>
      <c r="IL6" s="85" t="s">
        <v>702</v>
      </c>
      <c r="IM6" s="85"/>
      <c r="IN6" s="85"/>
      <c r="IO6" s="85" t="s">
        <v>703</v>
      </c>
      <c r="IP6" s="85"/>
      <c r="IQ6" s="85"/>
      <c r="IR6" s="85" t="s">
        <v>704</v>
      </c>
      <c r="IS6" s="85"/>
      <c r="IT6" s="85"/>
    </row>
    <row r="7" spans="1:254" ht="104.25" customHeight="1">
      <c r="A7" s="141"/>
      <c r="B7" s="141"/>
      <c r="C7" s="92" t="s">
        <v>1338</v>
      </c>
      <c r="D7" s="92"/>
      <c r="E7" s="92"/>
      <c r="F7" s="92" t="s">
        <v>1339</v>
      </c>
      <c r="G7" s="92"/>
      <c r="H7" s="92"/>
      <c r="I7" s="92" t="s">
        <v>1340</v>
      </c>
      <c r="J7" s="92"/>
      <c r="K7" s="92"/>
      <c r="L7" s="92" t="s">
        <v>1341</v>
      </c>
      <c r="M7" s="92"/>
      <c r="N7" s="92"/>
      <c r="O7" s="92" t="s">
        <v>1342</v>
      </c>
      <c r="P7" s="92"/>
      <c r="Q7" s="92"/>
      <c r="R7" s="92" t="s">
        <v>1343</v>
      </c>
      <c r="S7" s="92"/>
      <c r="T7" s="92"/>
      <c r="U7" s="92" t="s">
        <v>1344</v>
      </c>
      <c r="V7" s="92"/>
      <c r="W7" s="92"/>
      <c r="X7" s="92" t="s">
        <v>1345</v>
      </c>
      <c r="Y7" s="92"/>
      <c r="Z7" s="92"/>
      <c r="AA7" s="92" t="s">
        <v>1346</v>
      </c>
      <c r="AB7" s="92"/>
      <c r="AC7" s="92"/>
      <c r="AD7" s="92" t="s">
        <v>1347</v>
      </c>
      <c r="AE7" s="92"/>
      <c r="AF7" s="92"/>
      <c r="AG7" s="92" t="s">
        <v>1348</v>
      </c>
      <c r="AH7" s="92"/>
      <c r="AI7" s="92"/>
      <c r="AJ7" s="92" t="s">
        <v>1349</v>
      </c>
      <c r="AK7" s="92"/>
      <c r="AL7" s="92"/>
      <c r="AM7" s="92" t="s">
        <v>1350</v>
      </c>
      <c r="AN7" s="92"/>
      <c r="AO7" s="92"/>
      <c r="AP7" s="92" t="s">
        <v>1351</v>
      </c>
      <c r="AQ7" s="92"/>
      <c r="AR7" s="92"/>
      <c r="AS7" s="92" t="s">
        <v>1352</v>
      </c>
      <c r="AT7" s="92"/>
      <c r="AU7" s="92"/>
      <c r="AV7" s="92" t="s">
        <v>1353</v>
      </c>
      <c r="AW7" s="92"/>
      <c r="AX7" s="92"/>
      <c r="AY7" s="92" t="s">
        <v>1354</v>
      </c>
      <c r="AZ7" s="92"/>
      <c r="BA7" s="92"/>
      <c r="BB7" s="92" t="s">
        <v>1355</v>
      </c>
      <c r="BC7" s="92"/>
      <c r="BD7" s="92"/>
      <c r="BE7" s="92" t="s">
        <v>1356</v>
      </c>
      <c r="BF7" s="92"/>
      <c r="BG7" s="92"/>
      <c r="BH7" s="92" t="s">
        <v>1357</v>
      </c>
      <c r="BI7" s="92"/>
      <c r="BJ7" s="92"/>
      <c r="BK7" s="92" t="s">
        <v>1358</v>
      </c>
      <c r="BL7" s="92"/>
      <c r="BM7" s="92"/>
      <c r="BN7" s="92" t="s">
        <v>1359</v>
      </c>
      <c r="BO7" s="92"/>
      <c r="BP7" s="92"/>
      <c r="BQ7" s="92" t="s">
        <v>1360</v>
      </c>
      <c r="BR7" s="92"/>
      <c r="BS7" s="92"/>
      <c r="BT7" s="92" t="s">
        <v>1361</v>
      </c>
      <c r="BU7" s="92"/>
      <c r="BV7" s="92"/>
      <c r="BW7" s="92" t="s">
        <v>1362</v>
      </c>
      <c r="BX7" s="92"/>
      <c r="BY7" s="92"/>
      <c r="BZ7" s="92" t="s">
        <v>1199</v>
      </c>
      <c r="CA7" s="92"/>
      <c r="CB7" s="92"/>
      <c r="CC7" s="92" t="s">
        <v>1363</v>
      </c>
      <c r="CD7" s="92"/>
      <c r="CE7" s="92"/>
      <c r="CF7" s="92" t="s">
        <v>1364</v>
      </c>
      <c r="CG7" s="92"/>
      <c r="CH7" s="92"/>
      <c r="CI7" s="92" t="s">
        <v>1365</v>
      </c>
      <c r="CJ7" s="92"/>
      <c r="CK7" s="92"/>
      <c r="CL7" s="92" t="s">
        <v>1366</v>
      </c>
      <c r="CM7" s="92"/>
      <c r="CN7" s="92"/>
      <c r="CO7" s="92" t="s">
        <v>1367</v>
      </c>
      <c r="CP7" s="92"/>
      <c r="CQ7" s="92"/>
      <c r="CR7" s="92" t="s">
        <v>1368</v>
      </c>
      <c r="CS7" s="92"/>
      <c r="CT7" s="92"/>
      <c r="CU7" s="92" t="s">
        <v>1369</v>
      </c>
      <c r="CV7" s="92"/>
      <c r="CW7" s="92"/>
      <c r="CX7" s="92" t="s">
        <v>1370</v>
      </c>
      <c r="CY7" s="92"/>
      <c r="CZ7" s="92"/>
      <c r="DA7" s="92" t="s">
        <v>1371</v>
      </c>
      <c r="DB7" s="92"/>
      <c r="DC7" s="92"/>
      <c r="DD7" s="92" t="s">
        <v>1372</v>
      </c>
      <c r="DE7" s="92"/>
      <c r="DF7" s="92"/>
      <c r="DG7" s="92" t="s">
        <v>1373</v>
      </c>
      <c r="DH7" s="92"/>
      <c r="DI7" s="92"/>
      <c r="DJ7" s="117" t="s">
        <v>1374</v>
      </c>
      <c r="DK7" s="117"/>
      <c r="DL7" s="117"/>
      <c r="DM7" s="117" t="s">
        <v>1375</v>
      </c>
      <c r="DN7" s="117"/>
      <c r="DO7" s="117"/>
      <c r="DP7" s="117" t="s">
        <v>1376</v>
      </c>
      <c r="DQ7" s="117"/>
      <c r="DR7" s="117"/>
      <c r="DS7" s="117" t="s">
        <v>1377</v>
      </c>
      <c r="DT7" s="117"/>
      <c r="DU7" s="117"/>
      <c r="DV7" s="117" t="s">
        <v>745</v>
      </c>
      <c r="DW7" s="117"/>
      <c r="DX7" s="117"/>
      <c r="DY7" s="92" t="s">
        <v>761</v>
      </c>
      <c r="DZ7" s="92"/>
      <c r="EA7" s="92"/>
      <c r="EB7" s="92" t="s">
        <v>762</v>
      </c>
      <c r="EC7" s="92"/>
      <c r="ED7" s="92"/>
      <c r="EE7" s="92" t="s">
        <v>1231</v>
      </c>
      <c r="EF7" s="92"/>
      <c r="EG7" s="92"/>
      <c r="EH7" s="92" t="s">
        <v>763</v>
      </c>
      <c r="EI7" s="92"/>
      <c r="EJ7" s="92"/>
      <c r="EK7" s="92" t="s">
        <v>1334</v>
      </c>
      <c r="EL7" s="92"/>
      <c r="EM7" s="92"/>
      <c r="EN7" s="92" t="s">
        <v>766</v>
      </c>
      <c r="EO7" s="92"/>
      <c r="EP7" s="92"/>
      <c r="EQ7" s="92" t="s">
        <v>1240</v>
      </c>
      <c r="ER7" s="92"/>
      <c r="ES7" s="92"/>
      <c r="ET7" s="92" t="s">
        <v>771</v>
      </c>
      <c r="EU7" s="92"/>
      <c r="EV7" s="92"/>
      <c r="EW7" s="92" t="s">
        <v>1243</v>
      </c>
      <c r="EX7" s="92"/>
      <c r="EY7" s="92"/>
      <c r="EZ7" s="92" t="s">
        <v>1245</v>
      </c>
      <c r="FA7" s="92"/>
      <c r="FB7" s="92"/>
      <c r="FC7" s="92" t="s">
        <v>1247</v>
      </c>
      <c r="FD7" s="92"/>
      <c r="FE7" s="92"/>
      <c r="FF7" s="92" t="s">
        <v>1335</v>
      </c>
      <c r="FG7" s="92"/>
      <c r="FH7" s="92"/>
      <c r="FI7" s="92" t="s">
        <v>1250</v>
      </c>
      <c r="FJ7" s="92"/>
      <c r="FK7" s="92"/>
      <c r="FL7" s="92" t="s">
        <v>775</v>
      </c>
      <c r="FM7" s="92"/>
      <c r="FN7" s="92"/>
      <c r="FO7" s="92" t="s">
        <v>1254</v>
      </c>
      <c r="FP7" s="92"/>
      <c r="FQ7" s="92"/>
      <c r="FR7" s="92" t="s">
        <v>1257</v>
      </c>
      <c r="FS7" s="92"/>
      <c r="FT7" s="92"/>
      <c r="FU7" s="92" t="s">
        <v>1261</v>
      </c>
      <c r="FV7" s="92"/>
      <c r="FW7" s="92"/>
      <c r="FX7" s="92" t="s">
        <v>1263</v>
      </c>
      <c r="FY7" s="92"/>
      <c r="FZ7" s="92"/>
      <c r="GA7" s="117" t="s">
        <v>1266</v>
      </c>
      <c r="GB7" s="117"/>
      <c r="GC7" s="117"/>
      <c r="GD7" s="92" t="s">
        <v>780</v>
      </c>
      <c r="GE7" s="92"/>
      <c r="GF7" s="92"/>
      <c r="GG7" s="117" t="s">
        <v>1273</v>
      </c>
      <c r="GH7" s="117"/>
      <c r="GI7" s="117"/>
      <c r="GJ7" s="117" t="s">
        <v>1274</v>
      </c>
      <c r="GK7" s="117"/>
      <c r="GL7" s="117"/>
      <c r="GM7" s="117" t="s">
        <v>1276</v>
      </c>
      <c r="GN7" s="117"/>
      <c r="GO7" s="117"/>
      <c r="GP7" s="117" t="s">
        <v>1277</v>
      </c>
      <c r="GQ7" s="117"/>
      <c r="GR7" s="117"/>
      <c r="GS7" s="117" t="s">
        <v>787</v>
      </c>
      <c r="GT7" s="117"/>
      <c r="GU7" s="117"/>
      <c r="GV7" s="117" t="s">
        <v>789</v>
      </c>
      <c r="GW7" s="117"/>
      <c r="GX7" s="117"/>
      <c r="GY7" s="117" t="s">
        <v>790</v>
      </c>
      <c r="GZ7" s="117"/>
      <c r="HA7" s="117"/>
      <c r="HB7" s="92" t="s">
        <v>1284</v>
      </c>
      <c r="HC7" s="92"/>
      <c r="HD7" s="92"/>
      <c r="HE7" s="92" t="s">
        <v>1286</v>
      </c>
      <c r="HF7" s="92"/>
      <c r="HG7" s="92"/>
      <c r="HH7" s="92" t="s">
        <v>796</v>
      </c>
      <c r="HI7" s="92"/>
      <c r="HJ7" s="92"/>
      <c r="HK7" s="92" t="s">
        <v>1287</v>
      </c>
      <c r="HL7" s="92"/>
      <c r="HM7" s="92"/>
      <c r="HN7" s="92" t="s">
        <v>1290</v>
      </c>
      <c r="HO7" s="92"/>
      <c r="HP7" s="92"/>
      <c r="HQ7" s="92" t="s">
        <v>799</v>
      </c>
      <c r="HR7" s="92"/>
      <c r="HS7" s="92"/>
      <c r="HT7" s="92" t="s">
        <v>797</v>
      </c>
      <c r="HU7" s="92"/>
      <c r="HV7" s="92"/>
      <c r="HW7" s="92" t="s">
        <v>618</v>
      </c>
      <c r="HX7" s="92"/>
      <c r="HY7" s="92"/>
      <c r="HZ7" s="92" t="s">
        <v>1299</v>
      </c>
      <c r="IA7" s="92"/>
      <c r="IB7" s="92"/>
      <c r="IC7" s="92" t="s">
        <v>1303</v>
      </c>
      <c r="ID7" s="92"/>
      <c r="IE7" s="92"/>
      <c r="IF7" s="92" t="s">
        <v>802</v>
      </c>
      <c r="IG7" s="92"/>
      <c r="IH7" s="92"/>
      <c r="II7" s="92" t="s">
        <v>1308</v>
      </c>
      <c r="IJ7" s="92"/>
      <c r="IK7" s="92"/>
      <c r="IL7" s="92" t="s">
        <v>1309</v>
      </c>
      <c r="IM7" s="92"/>
      <c r="IN7" s="92"/>
      <c r="IO7" s="92" t="s">
        <v>1313</v>
      </c>
      <c r="IP7" s="92"/>
      <c r="IQ7" s="92"/>
      <c r="IR7" s="92" t="s">
        <v>1317</v>
      </c>
      <c r="IS7" s="92"/>
      <c r="IT7" s="92"/>
    </row>
    <row r="8" spans="1:254" ht="58.5" customHeight="1">
      <c r="A8" s="142"/>
      <c r="B8" s="142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1173</v>
      </c>
      <c r="Q8" s="55" t="s">
        <v>625</v>
      </c>
      <c r="R8" s="55" t="s">
        <v>719</v>
      </c>
      <c r="S8" s="55" t="s">
        <v>1174</v>
      </c>
      <c r="T8" s="55" t="s">
        <v>720</v>
      </c>
      <c r="U8" s="55" t="s">
        <v>1175</v>
      </c>
      <c r="V8" s="55" t="s">
        <v>1176</v>
      </c>
      <c r="W8" s="55" t="s">
        <v>1177</v>
      </c>
      <c r="X8" s="55" t="s">
        <v>721</v>
      </c>
      <c r="Y8" s="55" t="s">
        <v>722</v>
      </c>
      <c r="Z8" s="55" t="s">
        <v>1178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516</v>
      </c>
      <c r="AL8" s="55" t="s">
        <v>1184</v>
      </c>
      <c r="AM8" s="55" t="s">
        <v>724</v>
      </c>
      <c r="AN8" s="55" t="s">
        <v>725</v>
      </c>
      <c r="AO8" s="55" t="s">
        <v>1185</v>
      </c>
      <c r="AP8" s="55" t="s">
        <v>726</v>
      </c>
      <c r="AQ8" s="55" t="s">
        <v>1186</v>
      </c>
      <c r="AR8" s="55" t="s">
        <v>727</v>
      </c>
      <c r="AS8" s="55" t="s">
        <v>95</v>
      </c>
      <c r="AT8" s="55" t="s">
        <v>257</v>
      </c>
      <c r="AU8" s="55" t="s">
        <v>1187</v>
      </c>
      <c r="AV8" s="55" t="s">
        <v>728</v>
      </c>
      <c r="AW8" s="55" t="s">
        <v>729</v>
      </c>
      <c r="AX8" s="55" t="s">
        <v>1188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1189</v>
      </c>
      <c r="BH8" s="55" t="s">
        <v>1190</v>
      </c>
      <c r="BI8" s="55" t="s">
        <v>736</v>
      </c>
      <c r="BJ8" s="55" t="s">
        <v>1191</v>
      </c>
      <c r="BK8" s="55" t="s">
        <v>737</v>
      </c>
      <c r="BL8" s="55" t="s">
        <v>738</v>
      </c>
      <c r="BM8" s="55" t="s">
        <v>1192</v>
      </c>
      <c r="BN8" s="55" t="s">
        <v>1193</v>
      </c>
      <c r="BO8" s="55" t="s">
        <v>1194</v>
      </c>
      <c r="BP8" s="55" t="s">
        <v>723</v>
      </c>
      <c r="BQ8" s="55" t="s">
        <v>1195</v>
      </c>
      <c r="BR8" s="55" t="s">
        <v>1196</v>
      </c>
      <c r="BS8" s="55" t="s">
        <v>1197</v>
      </c>
      <c r="BT8" s="55" t="s">
        <v>739</v>
      </c>
      <c r="BU8" s="55" t="s">
        <v>740</v>
      </c>
      <c r="BV8" s="55" t="s">
        <v>1198</v>
      </c>
      <c r="BW8" s="55" t="s">
        <v>741</v>
      </c>
      <c r="BX8" s="55" t="s">
        <v>742</v>
      </c>
      <c r="BY8" s="55" t="s">
        <v>743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746</v>
      </c>
      <c r="CE8" s="55" t="s">
        <v>747</v>
      </c>
      <c r="CF8" s="55" t="s">
        <v>1203</v>
      </c>
      <c r="CG8" s="55" t="s">
        <v>1204</v>
      </c>
      <c r="CH8" s="55" t="s">
        <v>744</v>
      </c>
      <c r="CI8" s="55" t="s">
        <v>1205</v>
      </c>
      <c r="CJ8" s="55" t="s">
        <v>1206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1207</v>
      </c>
      <c r="CQ8" s="55" t="s">
        <v>750</v>
      </c>
      <c r="CR8" s="55" t="s">
        <v>751</v>
      </c>
      <c r="CS8" s="55" t="s">
        <v>1208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1209</v>
      </c>
      <c r="CY8" s="55" t="s">
        <v>1210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360</v>
      </c>
      <c r="DK8" s="55" t="s">
        <v>1215</v>
      </c>
      <c r="DL8" s="56" t="s">
        <v>1216</v>
      </c>
      <c r="DM8" s="56" t="s">
        <v>758</v>
      </c>
      <c r="DN8" s="55" t="s">
        <v>1217</v>
      </c>
      <c r="DO8" s="56" t="s">
        <v>759</v>
      </c>
      <c r="DP8" s="56" t="s">
        <v>760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764</v>
      </c>
      <c r="EI8" s="55" t="s">
        <v>765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767</v>
      </c>
      <c r="EO8" s="55" t="s">
        <v>768</v>
      </c>
      <c r="EP8" s="55" t="s">
        <v>1239</v>
      </c>
      <c r="EQ8" s="55" t="s">
        <v>769</v>
      </c>
      <c r="ER8" s="55" t="s">
        <v>770</v>
      </c>
      <c r="ES8" s="55" t="s">
        <v>1241</v>
      </c>
      <c r="ET8" s="55" t="s">
        <v>772</v>
      </c>
      <c r="EU8" s="55" t="s">
        <v>773</v>
      </c>
      <c r="EV8" s="55" t="s">
        <v>1242</v>
      </c>
      <c r="EW8" s="55" t="s">
        <v>772</v>
      </c>
      <c r="EX8" s="55" t="s">
        <v>773</v>
      </c>
      <c r="EY8" s="55" t="s">
        <v>1244</v>
      </c>
      <c r="EZ8" s="55" t="s">
        <v>198</v>
      </c>
      <c r="FA8" s="55" t="s">
        <v>1246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776</v>
      </c>
      <c r="FS8" s="55" t="s">
        <v>1259</v>
      </c>
      <c r="FT8" s="55" t="s">
        <v>1260</v>
      </c>
      <c r="FU8" s="55" t="s">
        <v>777</v>
      </c>
      <c r="FV8" s="55" t="s">
        <v>778</v>
      </c>
      <c r="FW8" s="55" t="s">
        <v>1262</v>
      </c>
      <c r="FX8" s="55" t="s">
        <v>1264</v>
      </c>
      <c r="FY8" s="55" t="s">
        <v>779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781</v>
      </c>
      <c r="GI8" s="56" t="s">
        <v>782</v>
      </c>
      <c r="GJ8" s="56" t="s">
        <v>1275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1278</v>
      </c>
      <c r="GS8" s="56" t="s">
        <v>1279</v>
      </c>
      <c r="GT8" s="55" t="s">
        <v>788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1285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795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800</v>
      </c>
      <c r="HR8" s="55" t="s">
        <v>801</v>
      </c>
      <c r="HS8" s="55" t="s">
        <v>1294</v>
      </c>
      <c r="HT8" s="55" t="s">
        <v>1336</v>
      </c>
      <c r="HU8" s="55" t="s">
        <v>798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803</v>
      </c>
      <c r="IG8" s="55" t="s">
        <v>804</v>
      </c>
      <c r="IH8" s="55" t="s">
        <v>1307</v>
      </c>
      <c r="II8" s="55" t="s">
        <v>148</v>
      </c>
      <c r="IJ8" s="55" t="s">
        <v>235</v>
      </c>
      <c r="IK8" s="55" t="s">
        <v>209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8" t="s">
        <v>278</v>
      </c>
      <c r="B34" s="8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0" t="s">
        <v>840</v>
      </c>
      <c r="B35" s="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4" t="s">
        <v>811</v>
      </c>
      <c r="C37" s="44"/>
      <c r="D37" s="44"/>
      <c r="E37" s="44"/>
      <c r="F37" s="29"/>
      <c r="G37" s="29"/>
      <c r="H37" s="29"/>
      <c r="I37" s="29"/>
      <c r="J37" s="29"/>
      <c r="K37" s="29"/>
      <c r="L37" s="29"/>
      <c r="M37" s="29"/>
    </row>
    <row r="38" spans="1:254">
      <c r="B38" s="28" t="s">
        <v>812</v>
      </c>
      <c r="C38" s="28" t="s">
        <v>806</v>
      </c>
      <c r="D38" s="33">
        <f>E38/100*25</f>
        <v>0</v>
      </c>
      <c r="E38" s="30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>
      <c r="B39" s="28" t="s">
        <v>813</v>
      </c>
      <c r="C39" s="28" t="s">
        <v>806</v>
      </c>
      <c r="D39" s="33">
        <f>E39/100*25</f>
        <v>0</v>
      </c>
      <c r="E39" s="30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>
      <c r="B40" s="28" t="s">
        <v>814</v>
      </c>
      <c r="C40" s="28" t="s">
        <v>806</v>
      </c>
      <c r="D40" s="33">
        <f>E40/100*25</f>
        <v>0</v>
      </c>
      <c r="E40" s="30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>
      <c r="B41" s="28"/>
      <c r="C41" s="51"/>
      <c r="D41" s="53">
        <f>SUM(D38:D40)</f>
        <v>0</v>
      </c>
      <c r="E41" s="53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>
      <c r="B42" s="28"/>
      <c r="C42" s="28"/>
      <c r="D42" s="75" t="s">
        <v>56</v>
      </c>
      <c r="E42" s="76"/>
      <c r="F42" s="123" t="s">
        <v>3</v>
      </c>
      <c r="G42" s="124"/>
      <c r="H42" s="125" t="s">
        <v>715</v>
      </c>
      <c r="I42" s="126"/>
      <c r="J42" s="125" t="s">
        <v>331</v>
      </c>
      <c r="K42" s="126"/>
      <c r="L42" s="29"/>
      <c r="M42" s="29"/>
    </row>
    <row r="43" spans="1:254">
      <c r="B43" s="28" t="s">
        <v>812</v>
      </c>
      <c r="C43" s="28" t="s">
        <v>807</v>
      </c>
      <c r="D43" s="33">
        <f>E43/100*25</f>
        <v>0</v>
      </c>
      <c r="E43" s="30">
        <f>(X35+AA35+AD35+AG35+AJ35+AM35+AP35)/7</f>
        <v>0</v>
      </c>
      <c r="F43" s="24">
        <f>G43/100*25</f>
        <v>0</v>
      </c>
      <c r="G43" s="30">
        <f>(AS35+AV35+AY35+BB35+BE35+BH35+BK35)/7</f>
        <v>0</v>
      </c>
      <c r="H43" s="24">
        <f>I43/100*25</f>
        <v>0</v>
      </c>
      <c r="I43" s="30">
        <f>(BN35+BQ35+BT35+BW35+BZ35+CC35+CF35)/7</f>
        <v>0</v>
      </c>
      <c r="J43" s="24">
        <f>K43/100*25</f>
        <v>0</v>
      </c>
      <c r="K43" s="30">
        <f>(CI35+CL35+CO35+CR35+CU35+CX35+DA35)/7</f>
        <v>0</v>
      </c>
      <c r="L43" s="29"/>
      <c r="M43" s="29"/>
    </row>
    <row r="44" spans="1:254">
      <c r="B44" s="28" t="s">
        <v>813</v>
      </c>
      <c r="C44" s="28" t="s">
        <v>807</v>
      </c>
      <c r="D44" s="33">
        <f>E44/100*25</f>
        <v>0</v>
      </c>
      <c r="E44" s="30">
        <f>(Y35+AB35+AE35+AH35+AK35+AN35+AQ35)/7</f>
        <v>0</v>
      </c>
      <c r="F44" s="24">
        <f>G44/100*25</f>
        <v>0</v>
      </c>
      <c r="G44" s="30">
        <f>(AT35+AW35+AZ35+BC35+BF35+BI35+BL35)/7</f>
        <v>0</v>
      </c>
      <c r="H44" s="24">
        <f>I44/100*25</f>
        <v>0</v>
      </c>
      <c r="I44" s="30">
        <f>(BO35+BR35+BU35+BX35+CA35+CD35+CG35)/7</f>
        <v>0</v>
      </c>
      <c r="J44" s="24">
        <f>K44/100*25</f>
        <v>0</v>
      </c>
      <c r="K44" s="30">
        <f>(CJ35+CM35+CP35+CS35+CV35+CY35+DB35)/7</f>
        <v>0</v>
      </c>
      <c r="L44" s="29"/>
      <c r="M44" s="29"/>
    </row>
    <row r="45" spans="1:254">
      <c r="B45" s="28" t="s">
        <v>814</v>
      </c>
      <c r="C45" s="28" t="s">
        <v>807</v>
      </c>
      <c r="D45" s="33">
        <f>E45/100*25</f>
        <v>0</v>
      </c>
      <c r="E45" s="30">
        <f>(Z35+AC35+AF35+AI35+AL35+AO35+AR35)/7</f>
        <v>0</v>
      </c>
      <c r="F45" s="24">
        <f>G45/100*25</f>
        <v>0</v>
      </c>
      <c r="G45" s="30">
        <f>(AU35+AX35+BA35+BD35+BG35+BJ35+BM35)/7</f>
        <v>0</v>
      </c>
      <c r="H45" s="24">
        <f>I45/100*25</f>
        <v>0</v>
      </c>
      <c r="I45" s="30">
        <f>(BP35+BS35+BV35+BY35+CB35+CE35+CH35)/7</f>
        <v>0</v>
      </c>
      <c r="J45" s="24">
        <f>K45/100*25</f>
        <v>0</v>
      </c>
      <c r="K45" s="30">
        <f>(CK35+CN35+CQ35+CT35+CW35+CZ35+DC35)/7</f>
        <v>0</v>
      </c>
      <c r="L45" s="29"/>
      <c r="M45" s="29"/>
    </row>
    <row r="46" spans="1:254">
      <c r="B46" s="28"/>
      <c r="C46" s="28"/>
      <c r="D46" s="32">
        <f t="shared" ref="D46:I46" si="8">SUM(D43:D45)</f>
        <v>0</v>
      </c>
      <c r="E46" s="32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  <c r="J46" s="31">
        <f>SUM(J43:J45)</f>
        <v>0</v>
      </c>
      <c r="K46" s="31">
        <f>SUM(K43:K45)</f>
        <v>0</v>
      </c>
      <c r="L46" s="29"/>
      <c r="M46" s="29"/>
    </row>
    <row r="47" spans="1:254">
      <c r="B47" s="28" t="s">
        <v>812</v>
      </c>
      <c r="C47" s="28" t="s">
        <v>808</v>
      </c>
      <c r="D47" s="33">
        <f>E47/100*25</f>
        <v>0</v>
      </c>
      <c r="E47" s="30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>
      <c r="B48" s="28" t="s">
        <v>813</v>
      </c>
      <c r="C48" s="28" t="s">
        <v>808</v>
      </c>
      <c r="D48" s="33">
        <f>E48/100*25</f>
        <v>0</v>
      </c>
      <c r="E48" s="30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>
      <c r="B49" s="28" t="s">
        <v>814</v>
      </c>
      <c r="C49" s="28" t="s">
        <v>808</v>
      </c>
      <c r="D49" s="33">
        <f>E49/100*25</f>
        <v>0</v>
      </c>
      <c r="E49" s="30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>
      <c r="B50" s="28"/>
      <c r="C50" s="51"/>
      <c r="D50" s="53">
        <f>SUM(D47:D49)</f>
        <v>0</v>
      </c>
      <c r="E50" s="53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>
      <c r="B51" s="28"/>
      <c r="C51" s="28"/>
      <c r="D51" s="127" t="s">
        <v>159</v>
      </c>
      <c r="E51" s="127"/>
      <c r="F51" s="128" t="s">
        <v>116</v>
      </c>
      <c r="G51" s="129"/>
      <c r="H51" s="125" t="s">
        <v>174</v>
      </c>
      <c r="I51" s="126"/>
      <c r="J51" s="116" t="s">
        <v>186</v>
      </c>
      <c r="K51" s="116"/>
      <c r="L51" s="116" t="s">
        <v>117</v>
      </c>
      <c r="M51" s="116"/>
    </row>
    <row r="52" spans="2:13">
      <c r="B52" s="28" t="s">
        <v>812</v>
      </c>
      <c r="C52" s="28" t="s">
        <v>809</v>
      </c>
      <c r="D52" s="33">
        <f>E52/100*25</f>
        <v>0</v>
      </c>
      <c r="E52" s="30">
        <f>(DY35+EB35+EE35+EH35+EK35+EN35+EQ35)/7</f>
        <v>0</v>
      </c>
      <c r="F52" s="24">
        <f>G52/100*25</f>
        <v>0</v>
      </c>
      <c r="G52" s="30">
        <f>(ET35+EW35+EZ35+FC35+FF35+FI35+FL35)/7</f>
        <v>0</v>
      </c>
      <c r="H52" s="24">
        <f>I52/100*25</f>
        <v>0</v>
      </c>
      <c r="I52" s="30">
        <f>(FO35+FR35+FU35+FX35+GA35+GD35+GG35)/7</f>
        <v>0</v>
      </c>
      <c r="J52" s="24">
        <f>K52/100*25</f>
        <v>0</v>
      </c>
      <c r="K52" s="30">
        <f>(GJ35+GM35+GP35+GS35+GV35+GY35+HB35)/7</f>
        <v>0</v>
      </c>
      <c r="L52" s="24">
        <f>M52/100*25</f>
        <v>0</v>
      </c>
      <c r="M52" s="30">
        <f>(HE35+HH35+HK35+HN35+HQ35+HT35+HW35)/7</f>
        <v>0</v>
      </c>
    </row>
    <row r="53" spans="2:13">
      <c r="B53" s="28" t="s">
        <v>813</v>
      </c>
      <c r="C53" s="28" t="s">
        <v>809</v>
      </c>
      <c r="D53" s="33">
        <f>E53/100*25</f>
        <v>0</v>
      </c>
      <c r="E53" s="30">
        <f>(DZ35+EC35+EF35+EI35+EL35+EO35+ER35)/7</f>
        <v>0</v>
      </c>
      <c r="F53" s="24">
        <f>G53/100*25</f>
        <v>0</v>
      </c>
      <c r="G53" s="30">
        <f>(EU35+EX35+FA35+FD35+FG35+FJ35+FM35)/7</f>
        <v>0</v>
      </c>
      <c r="H53" s="24">
        <f>I53/100*25</f>
        <v>0</v>
      </c>
      <c r="I53" s="30">
        <f>(FP35+FS35+FV35+FY35+GB35+GE35+GH35)/7</f>
        <v>0</v>
      </c>
      <c r="J53" s="24">
        <f>K53/100*25</f>
        <v>0</v>
      </c>
      <c r="K53" s="30">
        <f>(GK35+GN35+GQ35+GT35+GW35+GZ35+HC35)/7</f>
        <v>0</v>
      </c>
      <c r="L53" s="24">
        <f>M53/100*25</f>
        <v>0</v>
      </c>
      <c r="M53" s="30">
        <f>(HF35+HI35+HL35+HO35+HR35+HU35+HX35)/7</f>
        <v>0</v>
      </c>
    </row>
    <row r="54" spans="2:13">
      <c r="B54" s="28" t="s">
        <v>814</v>
      </c>
      <c r="C54" s="28" t="s">
        <v>809</v>
      </c>
      <c r="D54" s="33">
        <f>E54/100*25</f>
        <v>0</v>
      </c>
      <c r="E54" s="30">
        <f>(EA35+ED35+EG35+EJ35+EM35+EP35+ES35)/7</f>
        <v>0</v>
      </c>
      <c r="F54" s="24">
        <f>G54/100*25</f>
        <v>0</v>
      </c>
      <c r="G54" s="30">
        <f>(EV35+EY35+FB35+FE35+FH35+FK35+FN35)/7</f>
        <v>0</v>
      </c>
      <c r="H54" s="24">
        <f>I54/100*25</f>
        <v>0</v>
      </c>
      <c r="I54" s="30">
        <f>(FQ35+FT35+FW35+FZ35+GC35+GF35+GI35)/7</f>
        <v>0</v>
      </c>
      <c r="J54" s="24">
        <f>K54/100*25</f>
        <v>0</v>
      </c>
      <c r="K54" s="30">
        <f>(GL35+GO35+GR35+GU35+GX35+HA35+HD35)/7</f>
        <v>0</v>
      </c>
      <c r="L54" s="24">
        <f>M54/100*25</f>
        <v>0</v>
      </c>
      <c r="M54" s="30">
        <f>(HG35+HJ35+HM35+HP35+HS35+HV35+HY35)/7</f>
        <v>0</v>
      </c>
    </row>
    <row r="55" spans="2:13">
      <c r="B55" s="28"/>
      <c r="C55" s="28"/>
      <c r="D55" s="32">
        <f t="shared" ref="D55:K55" si="9">SUM(D52:D54)</f>
        <v>0</v>
      </c>
      <c r="E55" s="32">
        <f t="shared" si="9"/>
        <v>0</v>
      </c>
      <c r="F55" s="31">
        <f t="shared" si="9"/>
        <v>0</v>
      </c>
      <c r="G55" s="31">
        <f t="shared" si="9"/>
        <v>0</v>
      </c>
      <c r="H55" s="31">
        <f t="shared" si="9"/>
        <v>0</v>
      </c>
      <c r="I55" s="31">
        <f t="shared" si="9"/>
        <v>0</v>
      </c>
      <c r="J55" s="31">
        <f t="shared" si="9"/>
        <v>0</v>
      </c>
      <c r="K55" s="31">
        <f t="shared" si="9"/>
        <v>0</v>
      </c>
      <c r="L55" s="31">
        <f>SUM(L52:L54)</f>
        <v>0</v>
      </c>
      <c r="M55" s="31">
        <f>SUM(M52:M54)</f>
        <v>0</v>
      </c>
    </row>
    <row r="56" spans="2:13">
      <c r="B56" s="28" t="s">
        <v>812</v>
      </c>
      <c r="C56" s="28" t="s">
        <v>810</v>
      </c>
      <c r="D56" s="33">
        <f>E56/100*25</f>
        <v>0</v>
      </c>
      <c r="E56" s="30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>
      <c r="B57" s="28" t="s">
        <v>813</v>
      </c>
      <c r="C57" s="28" t="s">
        <v>810</v>
      </c>
      <c r="D57" s="33">
        <f>E57/100*25</f>
        <v>0</v>
      </c>
      <c r="E57" s="30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>
      <c r="B58" s="28" t="s">
        <v>814</v>
      </c>
      <c r="C58" s="28" t="s">
        <v>810</v>
      </c>
      <c r="D58" s="33">
        <f>E58/100*25</f>
        <v>0</v>
      </c>
      <c r="E58" s="30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>
      <c r="B59" s="28"/>
      <c r="C59" s="28"/>
      <c r="D59" s="32">
        <f>SUM(D56:D58)</f>
        <v>0</v>
      </c>
      <c r="E59" s="32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2022-12-22T06:57:03Z</dcterms:created>
  <dcterms:modified xsi:type="dcterms:W3CDTF">2025-05-22T12:12:09Z</dcterms:modified>
</cp:coreProperties>
</file>